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9320" windowHeight="6300" activeTab="0"/>
  </bookViews>
  <sheets>
    <sheet name="T mm 2010-2014" sheetId="1" r:id="rId1"/>
    <sheet name="mai" sheetId="2" r:id="rId2"/>
    <sheet name="juin" sheetId="3" r:id="rId3"/>
    <sheet name="juillet" sheetId="4" r:id="rId4"/>
    <sheet name="août" sheetId="5" r:id="rId5"/>
    <sheet name="sept." sheetId="6" r:id="rId6"/>
    <sheet name="octobre" sheetId="7" r:id="rId7"/>
  </sheets>
  <definedNames/>
  <calcPr fullCalcOnLoad="1"/>
</workbook>
</file>

<file path=xl/sharedStrings.xml><?xml version="1.0" encoding="utf-8"?>
<sst xmlns="http://schemas.openxmlformats.org/spreadsheetml/2006/main" count="1159" uniqueCount="76">
  <si>
    <t xml:space="preserve">1er au 31 octobre </t>
  </si>
  <si>
    <t>1er au 30 juin</t>
  </si>
  <si>
    <t>Précip,</t>
  </si>
  <si>
    <t>Moyenne</t>
  </si>
  <si>
    <t>Station</t>
  </si>
  <si>
    <t>Tmin</t>
  </si>
  <si>
    <t>Tmax</t>
  </si>
  <si>
    <t>Bas-St-Laurent</t>
  </si>
  <si>
    <t>Trois-Pistoles</t>
  </si>
  <si>
    <t>Capitale Nationale</t>
  </si>
  <si>
    <t>Cap Tourmente</t>
  </si>
  <si>
    <t>Chateau-Richer</t>
  </si>
  <si>
    <t>Saint-François I.O.</t>
  </si>
  <si>
    <t>Centre-du-Québec</t>
  </si>
  <si>
    <t>Saint-Wenceslas</t>
  </si>
  <si>
    <t>Tingwick</t>
  </si>
  <si>
    <t>Chaudière-Appalaches</t>
  </si>
  <si>
    <t>Saint-Flavien</t>
  </si>
  <si>
    <t>Scott</t>
  </si>
  <si>
    <t>Estrie</t>
  </si>
  <si>
    <t>Lennoxville</t>
  </si>
  <si>
    <t>Magog</t>
  </si>
  <si>
    <t>Richmond</t>
  </si>
  <si>
    <t>Lanaudière</t>
  </si>
  <si>
    <t>Barrage Saint-Didace</t>
  </si>
  <si>
    <t>Joliette-Ville</t>
  </si>
  <si>
    <t>Laurentide</t>
  </si>
  <si>
    <t>La Macaza</t>
  </si>
  <si>
    <t>Mirabel</t>
  </si>
  <si>
    <t>Oka</t>
  </si>
  <si>
    <t>Mauricie</t>
  </si>
  <si>
    <t>Champlain</t>
  </si>
  <si>
    <t>Charette</t>
  </si>
  <si>
    <t>Grande-Anse</t>
  </si>
  <si>
    <t>Herouxville</t>
  </si>
  <si>
    <t>La Tuque</t>
  </si>
  <si>
    <t>Lac-aux-Sables</t>
  </si>
  <si>
    <t>Louiseville</t>
  </si>
  <si>
    <t>Rivière aux Eaux Mortes</t>
  </si>
  <si>
    <t>Saint-Alexis-des-Monts</t>
  </si>
  <si>
    <t>Saint-Maurice</t>
  </si>
  <si>
    <t>Saint-Thomas-de-Caxton</t>
  </si>
  <si>
    <t>Sainte-Anne-de-la-Pérade</t>
  </si>
  <si>
    <t>Shawinigan</t>
  </si>
  <si>
    <t>Trois-Rivières</t>
  </si>
  <si>
    <t>Montérégie Est</t>
  </si>
  <si>
    <t>Barrage Choinière</t>
  </si>
  <si>
    <t>Brome</t>
  </si>
  <si>
    <t>Frelighsburg</t>
  </si>
  <si>
    <t>Marieville</t>
  </si>
  <si>
    <t>Saint-Hyacinthe-2</t>
  </si>
  <si>
    <t>Verchères</t>
  </si>
  <si>
    <t>Montérégie Ouest</t>
  </si>
  <si>
    <t>Côteau-du-Lac</t>
  </si>
  <si>
    <t>Hemmingford-Four-Winds</t>
  </si>
  <si>
    <t>L'Acadie</t>
  </si>
  <si>
    <t>Saint-Bernard-de-Lacolle</t>
  </si>
  <si>
    <t>Sainte-Clothilde</t>
  </si>
  <si>
    <t>Outaouais</t>
  </si>
  <si>
    <t>Cheneville</t>
  </si>
  <si>
    <t>Luskville</t>
  </si>
  <si>
    <t>Montebello-Sedbergh</t>
  </si>
  <si>
    <t>Saguenay-Lac-St-Jean</t>
  </si>
  <si>
    <t>Lac-Sainte-Croix</t>
  </si>
  <si>
    <t>1er au 31 juillet</t>
  </si>
  <si>
    <t xml:space="preserve">1er au 31 août </t>
  </si>
  <si>
    <t>(°C)</t>
  </si>
  <si>
    <t>Précip.</t>
  </si>
  <si>
    <t>(mm, Période)</t>
  </si>
  <si>
    <t xml:space="preserve"> </t>
  </si>
  <si>
    <t>1er au 31 août</t>
  </si>
  <si>
    <t>Commissaire</t>
  </si>
  <si>
    <t>Saint-François I,O,</t>
  </si>
  <si>
    <t xml:space="preserve">1er au 30 septembre </t>
  </si>
  <si>
    <t>1er au 31 mai</t>
  </si>
  <si>
    <t xml:space="preserve">1er au 30 octobre 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</si>
</sst>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/>
    </xf>
    <xf numFmtId="172" fontId="2" fillId="0" borderId="17" xfId="0" applyNumberFormat="1" applyFont="1" applyFill="1" applyBorder="1" applyAlignment="1">
      <alignment horizontal="center" vertical="top"/>
    </xf>
    <xf numFmtId="172" fontId="2" fillId="0" borderId="19" xfId="0" applyNumberFormat="1" applyFont="1" applyFill="1" applyBorder="1" applyAlignment="1">
      <alignment horizontal="center" vertical="top"/>
    </xf>
    <xf numFmtId="172" fontId="2" fillId="0" borderId="12" xfId="0" applyNumberFormat="1" applyFont="1" applyFill="1" applyBorder="1" applyAlignment="1">
      <alignment horizontal="center" vertical="top"/>
    </xf>
    <xf numFmtId="172" fontId="2" fillId="0" borderId="18" xfId="0" applyNumberFormat="1" applyFont="1" applyFill="1" applyBorder="1" applyAlignment="1">
      <alignment horizontal="center" vertical="top"/>
    </xf>
    <xf numFmtId="172" fontId="2" fillId="0" borderId="13" xfId="0" applyNumberFormat="1" applyFont="1" applyFill="1" applyBorder="1" applyAlignment="1">
      <alignment horizontal="center" vertical="top"/>
    </xf>
    <xf numFmtId="172" fontId="2" fillId="0" borderId="14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172" fontId="2" fillId="0" borderId="15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19" xfId="0" applyFont="1" applyFill="1" applyBorder="1" applyAlignment="1">
      <alignment horizontal="left" vertical="top"/>
    </xf>
    <xf numFmtId="172" fontId="2" fillId="0" borderId="20" xfId="0" applyNumberFormat="1" applyFont="1" applyFill="1" applyBorder="1" applyAlignment="1">
      <alignment horizontal="center" vertical="top"/>
    </xf>
    <xf numFmtId="172" fontId="2" fillId="0" borderId="0" xfId="0" applyNumberFormat="1" applyFont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172" fontId="2" fillId="0" borderId="22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 vertical="top"/>
    </xf>
    <xf numFmtId="172" fontId="2" fillId="0" borderId="11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172" fontId="0" fillId="0" borderId="17" xfId="0" applyNumberFormat="1" applyFont="1" applyFill="1" applyBorder="1" applyAlignment="1">
      <alignment horizontal="center" vertical="top"/>
    </xf>
    <xf numFmtId="172" fontId="0" fillId="0" borderId="19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172" fontId="0" fillId="0" borderId="23" xfId="0" applyNumberFormat="1" applyFont="1" applyFill="1" applyBorder="1" applyAlignment="1">
      <alignment horizontal="center" vertical="top"/>
    </xf>
    <xf numFmtId="172" fontId="0" fillId="0" borderId="24" xfId="0" applyNumberFormat="1" applyFont="1" applyFill="1" applyBorder="1" applyAlignment="1">
      <alignment horizontal="center" vertical="top"/>
    </xf>
    <xf numFmtId="172" fontId="0" fillId="0" borderId="20" xfId="0" applyNumberFormat="1" applyFont="1" applyFill="1" applyBorder="1" applyAlignment="1">
      <alignment horizontal="center" vertical="top"/>
    </xf>
    <xf numFmtId="172" fontId="0" fillId="0" borderId="18" xfId="0" applyNumberFormat="1" applyFont="1" applyFill="1" applyBorder="1" applyAlignment="1">
      <alignment horizontal="center" vertical="top"/>
    </xf>
    <xf numFmtId="172" fontId="0" fillId="0" borderId="14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172" fontId="0" fillId="0" borderId="12" xfId="0" applyNumberFormat="1" applyFont="1" applyFill="1" applyBorder="1" applyAlignment="1">
      <alignment horizontal="center" vertical="top"/>
    </xf>
    <xf numFmtId="172" fontId="0" fillId="0" borderId="13" xfId="0" applyNumberFormat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top"/>
    </xf>
    <xf numFmtId="172" fontId="0" fillId="0" borderId="12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top"/>
    </xf>
    <xf numFmtId="172" fontId="0" fillId="0" borderId="11" xfId="0" applyNumberFormat="1" applyFont="1" applyFill="1" applyBorder="1" applyAlignment="1">
      <alignment horizontal="center" vertical="top"/>
    </xf>
    <xf numFmtId="172" fontId="0" fillId="0" borderId="17" xfId="0" applyNumberFormat="1" applyFont="1" applyFill="1" applyBorder="1" applyAlignment="1">
      <alignment horizontal="center" vertical="center"/>
    </xf>
    <xf numFmtId="172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top"/>
    </xf>
    <xf numFmtId="172" fontId="0" fillId="0" borderId="15" xfId="0" applyNumberFormat="1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3" fillId="0" borderId="2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172" fontId="2" fillId="0" borderId="1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21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2" fontId="2" fillId="0" borderId="28" xfId="0" applyNumberFormat="1" applyFont="1" applyFill="1" applyBorder="1" applyAlignment="1">
      <alignment horizontal="center" vertical="top"/>
    </xf>
    <xf numFmtId="0" fontId="41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0" fillId="0" borderId="33" xfId="0" applyFont="1" applyFill="1" applyBorder="1" applyAlignment="1">
      <alignment horizontal="left" vertical="top"/>
    </xf>
    <xf numFmtId="0" fontId="0" fillId="0" borderId="33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 vertical="top"/>
    </xf>
    <xf numFmtId="0" fontId="0" fillId="0" borderId="35" xfId="0" applyFont="1" applyFill="1" applyBorder="1" applyAlignment="1">
      <alignment horizontal="center" vertical="top"/>
    </xf>
    <xf numFmtId="0" fontId="0" fillId="0" borderId="35" xfId="0" applyFont="1" applyBorder="1" applyAlignment="1">
      <alignment horizontal="center"/>
    </xf>
    <xf numFmtId="0" fontId="0" fillId="0" borderId="31" xfId="0" applyFont="1" applyFill="1" applyBorder="1" applyAlignment="1">
      <alignment horizontal="left" vertical="top"/>
    </xf>
    <xf numFmtId="0" fontId="0" fillId="0" borderId="31" xfId="0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center" vertical="top"/>
    </xf>
    <xf numFmtId="0" fontId="0" fillId="0" borderId="30" xfId="0" applyFont="1" applyBorder="1" applyAlignment="1">
      <alignment horizontal="center"/>
    </xf>
    <xf numFmtId="0" fontId="0" fillId="33" borderId="29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top"/>
    </xf>
    <xf numFmtId="172" fontId="0" fillId="0" borderId="28" xfId="0" applyNumberFormat="1" applyFont="1" applyFill="1" applyBorder="1" applyAlignment="1">
      <alignment horizontal="center" vertical="top"/>
    </xf>
    <xf numFmtId="172" fontId="0" fillId="0" borderId="36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172" fontId="2" fillId="0" borderId="36" xfId="0" applyNumberFormat="1" applyFont="1" applyFill="1" applyBorder="1" applyAlignment="1">
      <alignment horizontal="center" vertical="top"/>
    </xf>
    <xf numFmtId="172" fontId="2" fillId="0" borderId="37" xfId="0" applyNumberFormat="1" applyFont="1" applyFill="1" applyBorder="1" applyAlignment="1">
      <alignment horizontal="center" vertical="top"/>
    </xf>
    <xf numFmtId="172" fontId="2" fillId="0" borderId="38" xfId="0" applyNumberFormat="1" applyFont="1" applyFill="1" applyBorder="1" applyAlignment="1">
      <alignment horizontal="center" vertical="top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72" fontId="0" fillId="0" borderId="0" xfId="0" applyNumberFormat="1" applyFont="1" applyFill="1" applyAlignment="1">
      <alignment horizontal="center" vertical="top"/>
    </xf>
    <xf numFmtId="172" fontId="0" fillId="0" borderId="21" xfId="0" applyNumberFormat="1" applyFont="1" applyFill="1" applyBorder="1" applyAlignment="1">
      <alignment horizontal="center" vertical="top"/>
    </xf>
    <xf numFmtId="172" fontId="0" fillId="0" borderId="2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wrapText="1"/>
    </xf>
    <xf numFmtId="172" fontId="2" fillId="0" borderId="39" xfId="0" applyNumberFormat="1" applyFont="1" applyFill="1" applyBorder="1" applyAlignment="1">
      <alignment horizontal="center" vertical="top"/>
    </xf>
    <xf numFmtId="172" fontId="2" fillId="0" borderId="40" xfId="0" applyNumberFormat="1" applyFont="1" applyFill="1" applyBorder="1" applyAlignment="1">
      <alignment horizontal="center" vertical="top"/>
    </xf>
    <xf numFmtId="172" fontId="2" fillId="0" borderId="41" xfId="0" applyNumberFormat="1" applyFont="1" applyFill="1" applyBorder="1" applyAlignment="1">
      <alignment horizontal="center" vertical="top"/>
    </xf>
    <xf numFmtId="172" fontId="2" fillId="0" borderId="42" xfId="0" applyNumberFormat="1" applyFont="1" applyFill="1" applyBorder="1" applyAlignment="1">
      <alignment horizontal="center" vertical="top"/>
    </xf>
    <xf numFmtId="172" fontId="2" fillId="0" borderId="43" xfId="0" applyNumberFormat="1" applyFont="1" applyFill="1" applyBorder="1" applyAlignment="1">
      <alignment horizontal="center" vertical="top"/>
    </xf>
    <xf numFmtId="172" fontId="2" fillId="0" borderId="44" xfId="0" applyNumberFormat="1" applyFont="1" applyFill="1" applyBorder="1" applyAlignment="1">
      <alignment horizontal="center" vertical="top"/>
    </xf>
    <xf numFmtId="172" fontId="2" fillId="0" borderId="45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wrapText="1"/>
    </xf>
    <xf numFmtId="0" fontId="0" fillId="0" borderId="46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172" fontId="0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172" fontId="0" fillId="0" borderId="22" xfId="0" applyNumberFormat="1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3"/>
  <sheetViews>
    <sheetView tabSelected="1" zoomScale="85" zoomScaleNormal="85" zoomScalePageLayoutView="0" workbookViewId="0" topLeftCell="BU1">
      <selection activeCell="BU79" sqref="BU79"/>
    </sheetView>
  </sheetViews>
  <sheetFormatPr defaultColWidth="11.421875" defaultRowHeight="12.75"/>
  <cols>
    <col min="1" max="1" width="25.8515625" style="276" customWidth="1"/>
    <col min="2" max="16" width="11.421875" style="305" customWidth="1"/>
    <col min="17" max="19" width="0" style="305" hidden="1" customWidth="1"/>
    <col min="20" max="20" width="25.57421875" style="276" customWidth="1"/>
    <col min="21" max="35" width="12.28125" style="276" customWidth="1"/>
    <col min="36" max="38" width="12.28125" style="276" hidden="1" customWidth="1"/>
    <col min="39" max="39" width="25.8515625" style="276" customWidth="1"/>
    <col min="40" max="54" width="12.28125" style="276" customWidth="1"/>
    <col min="55" max="57" width="12.28125" style="276" hidden="1" customWidth="1"/>
    <col min="58" max="58" width="25.57421875" style="276" customWidth="1"/>
    <col min="59" max="64" width="12.28125" style="276" customWidth="1"/>
    <col min="65" max="73" width="12.28125" style="305" customWidth="1"/>
    <col min="74" max="76" width="12.28125" style="305" hidden="1" customWidth="1"/>
    <col min="77" max="77" width="25.57421875" style="276" customWidth="1"/>
    <col min="78" max="92" width="12.421875" style="276" customWidth="1"/>
    <col min="93" max="95" width="12.421875" style="276" hidden="1" customWidth="1"/>
    <col min="96" max="96" width="25.421875" style="276" customWidth="1"/>
    <col min="97" max="102" width="12.421875" style="276" customWidth="1"/>
    <col min="103" max="108" width="12.421875" style="305" customWidth="1"/>
    <col min="109" max="111" width="11.421875" style="276" customWidth="1"/>
    <col min="112" max="114" width="0" style="276" hidden="1" customWidth="1"/>
    <col min="115" max="16384" width="11.421875" style="276" customWidth="1"/>
  </cols>
  <sheetData>
    <row r="1" spans="1:114" ht="15" customHeight="1" thickBot="1">
      <c r="A1" s="228" t="s">
        <v>74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 t="s">
        <v>1</v>
      </c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30"/>
      <c r="AM1" s="231" t="s">
        <v>64</v>
      </c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3"/>
      <c r="BF1" s="231" t="s">
        <v>65</v>
      </c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3"/>
      <c r="BY1" s="231" t="s">
        <v>73</v>
      </c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 t="s">
        <v>0</v>
      </c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</row>
    <row r="2" spans="1:114" ht="15" customHeight="1">
      <c r="A2" s="36"/>
      <c r="B2" s="225">
        <v>2010</v>
      </c>
      <c r="C2" s="226"/>
      <c r="D2" s="227"/>
      <c r="E2" s="235">
        <v>2011</v>
      </c>
      <c r="F2" s="235"/>
      <c r="G2" s="235"/>
      <c r="H2" s="225">
        <v>2012</v>
      </c>
      <c r="I2" s="226"/>
      <c r="J2" s="227"/>
      <c r="K2" s="226">
        <v>2013</v>
      </c>
      <c r="L2" s="226"/>
      <c r="M2" s="227"/>
      <c r="N2" s="225">
        <v>2014</v>
      </c>
      <c r="O2" s="226"/>
      <c r="P2" s="227"/>
      <c r="Q2" s="225">
        <v>2015</v>
      </c>
      <c r="R2" s="226"/>
      <c r="S2" s="227"/>
      <c r="T2" s="35"/>
      <c r="U2" s="234">
        <v>2010</v>
      </c>
      <c r="V2" s="235"/>
      <c r="W2" s="236"/>
      <c r="X2" s="235">
        <v>2011</v>
      </c>
      <c r="Y2" s="235"/>
      <c r="Z2" s="235"/>
      <c r="AA2" s="234">
        <v>2012</v>
      </c>
      <c r="AB2" s="235"/>
      <c r="AC2" s="236"/>
      <c r="AD2" s="225">
        <v>2013</v>
      </c>
      <c r="AE2" s="226"/>
      <c r="AF2" s="227"/>
      <c r="AG2" s="225">
        <v>2014</v>
      </c>
      <c r="AH2" s="226"/>
      <c r="AI2" s="227"/>
      <c r="AJ2" s="225">
        <v>2015</v>
      </c>
      <c r="AK2" s="226"/>
      <c r="AL2" s="227"/>
      <c r="AM2" s="70"/>
      <c r="AN2" s="225">
        <v>2010</v>
      </c>
      <c r="AO2" s="226"/>
      <c r="AP2" s="227"/>
      <c r="AQ2" s="225">
        <v>2011</v>
      </c>
      <c r="AR2" s="226"/>
      <c r="AS2" s="227"/>
      <c r="AT2" s="225">
        <v>2012</v>
      </c>
      <c r="AU2" s="226"/>
      <c r="AV2" s="226"/>
      <c r="AW2" s="225">
        <v>2013</v>
      </c>
      <c r="AX2" s="226"/>
      <c r="AY2" s="227"/>
      <c r="AZ2" s="225">
        <v>2014</v>
      </c>
      <c r="BA2" s="226"/>
      <c r="BB2" s="227"/>
      <c r="BC2" s="225">
        <v>2015</v>
      </c>
      <c r="BD2" s="226"/>
      <c r="BE2" s="227"/>
      <c r="BF2" s="37"/>
      <c r="BG2" s="225">
        <v>2010</v>
      </c>
      <c r="BH2" s="226"/>
      <c r="BI2" s="227"/>
      <c r="BJ2" s="225">
        <v>2011</v>
      </c>
      <c r="BK2" s="226"/>
      <c r="BL2" s="227"/>
      <c r="BM2" s="225">
        <v>2012</v>
      </c>
      <c r="BN2" s="226"/>
      <c r="BO2" s="227"/>
      <c r="BP2" s="225">
        <v>2013</v>
      </c>
      <c r="BQ2" s="226"/>
      <c r="BR2" s="227"/>
      <c r="BS2" s="225">
        <v>2014</v>
      </c>
      <c r="BT2" s="226"/>
      <c r="BU2" s="227"/>
      <c r="BV2" s="225">
        <v>2015</v>
      </c>
      <c r="BW2" s="226"/>
      <c r="BX2" s="227"/>
      <c r="BY2" s="71"/>
      <c r="BZ2" s="225">
        <v>2010</v>
      </c>
      <c r="CA2" s="226"/>
      <c r="CB2" s="227"/>
      <c r="CC2" s="225">
        <v>2011</v>
      </c>
      <c r="CD2" s="226"/>
      <c r="CE2" s="227"/>
      <c r="CF2" s="277">
        <v>2012</v>
      </c>
      <c r="CG2" s="278"/>
      <c r="CH2" s="279"/>
      <c r="CI2" s="277">
        <v>2013</v>
      </c>
      <c r="CJ2" s="278"/>
      <c r="CK2" s="279"/>
      <c r="CL2" s="277">
        <v>2014</v>
      </c>
      <c r="CM2" s="278"/>
      <c r="CN2" s="279"/>
      <c r="CO2" s="225">
        <v>2015</v>
      </c>
      <c r="CP2" s="226"/>
      <c r="CQ2" s="227"/>
      <c r="CR2" s="71"/>
      <c r="CS2" s="225">
        <v>2010</v>
      </c>
      <c r="CT2" s="226"/>
      <c r="CU2" s="227"/>
      <c r="CV2" s="225">
        <v>2011</v>
      </c>
      <c r="CW2" s="226"/>
      <c r="CX2" s="226"/>
      <c r="CY2" s="225">
        <v>2012</v>
      </c>
      <c r="CZ2" s="226"/>
      <c r="DA2" s="227"/>
      <c r="DB2" s="225">
        <v>2013</v>
      </c>
      <c r="DC2" s="226"/>
      <c r="DD2" s="227"/>
      <c r="DE2" s="225">
        <v>2014</v>
      </c>
      <c r="DF2" s="226"/>
      <c r="DG2" s="227"/>
      <c r="DH2" s="225">
        <v>2015</v>
      </c>
      <c r="DI2" s="226"/>
      <c r="DJ2" s="227"/>
    </row>
    <row r="3" spans="1:114" ht="13.5" thickBot="1">
      <c r="A3" s="38" t="s">
        <v>4</v>
      </c>
      <c r="B3" s="39" t="s">
        <v>5</v>
      </c>
      <c r="C3" s="40" t="s">
        <v>6</v>
      </c>
      <c r="D3" s="41" t="s">
        <v>2</v>
      </c>
      <c r="E3" s="40" t="s">
        <v>5</v>
      </c>
      <c r="F3" s="40" t="s">
        <v>6</v>
      </c>
      <c r="G3" s="40" t="s">
        <v>2</v>
      </c>
      <c r="H3" s="39" t="s">
        <v>5</v>
      </c>
      <c r="I3" s="40" t="s">
        <v>6</v>
      </c>
      <c r="J3" s="41" t="s">
        <v>2</v>
      </c>
      <c r="K3" s="40" t="s">
        <v>5</v>
      </c>
      <c r="L3" s="40" t="s">
        <v>6</v>
      </c>
      <c r="M3" s="41" t="s">
        <v>2</v>
      </c>
      <c r="N3" s="39" t="s">
        <v>5</v>
      </c>
      <c r="O3" s="40" t="s">
        <v>6</v>
      </c>
      <c r="P3" s="41" t="s">
        <v>2</v>
      </c>
      <c r="Q3" s="39" t="s">
        <v>5</v>
      </c>
      <c r="R3" s="40" t="s">
        <v>6</v>
      </c>
      <c r="S3" s="41" t="s">
        <v>2</v>
      </c>
      <c r="T3" s="40" t="s">
        <v>4</v>
      </c>
      <c r="U3" s="39" t="s">
        <v>5</v>
      </c>
      <c r="V3" s="40" t="s">
        <v>6</v>
      </c>
      <c r="W3" s="41" t="s">
        <v>2</v>
      </c>
      <c r="X3" s="40" t="s">
        <v>5</v>
      </c>
      <c r="Y3" s="40" t="s">
        <v>6</v>
      </c>
      <c r="Z3" s="40" t="s">
        <v>2</v>
      </c>
      <c r="AA3" s="39" t="s">
        <v>5</v>
      </c>
      <c r="AB3" s="40" t="s">
        <v>6</v>
      </c>
      <c r="AC3" s="41" t="s">
        <v>2</v>
      </c>
      <c r="AD3" s="60" t="s">
        <v>5</v>
      </c>
      <c r="AE3" s="61" t="s">
        <v>6</v>
      </c>
      <c r="AF3" s="62" t="s">
        <v>2</v>
      </c>
      <c r="AG3" s="60" t="s">
        <v>5</v>
      </c>
      <c r="AH3" s="61" t="s">
        <v>6</v>
      </c>
      <c r="AI3" s="62" t="s">
        <v>2</v>
      </c>
      <c r="AJ3" s="39" t="s">
        <v>5</v>
      </c>
      <c r="AK3" s="40" t="s">
        <v>6</v>
      </c>
      <c r="AL3" s="41" t="s">
        <v>2</v>
      </c>
      <c r="AM3" s="52" t="s">
        <v>4</v>
      </c>
      <c r="AN3" s="39" t="s">
        <v>5</v>
      </c>
      <c r="AO3" s="40" t="s">
        <v>6</v>
      </c>
      <c r="AP3" s="41" t="s">
        <v>2</v>
      </c>
      <c r="AQ3" s="39" t="s">
        <v>5</v>
      </c>
      <c r="AR3" s="40" t="s">
        <v>6</v>
      </c>
      <c r="AS3" s="41" t="s">
        <v>2</v>
      </c>
      <c r="AT3" s="39" t="s">
        <v>5</v>
      </c>
      <c r="AU3" s="40" t="s">
        <v>6</v>
      </c>
      <c r="AV3" s="40" t="s">
        <v>2</v>
      </c>
      <c r="AW3" s="39" t="s">
        <v>5</v>
      </c>
      <c r="AX3" s="40" t="s">
        <v>6</v>
      </c>
      <c r="AY3" s="41" t="s">
        <v>2</v>
      </c>
      <c r="AZ3" s="39" t="s">
        <v>5</v>
      </c>
      <c r="BA3" s="40" t="s">
        <v>6</v>
      </c>
      <c r="BB3" s="41" t="s">
        <v>2</v>
      </c>
      <c r="BC3" s="39" t="s">
        <v>5</v>
      </c>
      <c r="BD3" s="40" t="s">
        <v>6</v>
      </c>
      <c r="BE3" s="41" t="s">
        <v>2</v>
      </c>
      <c r="BF3" s="107" t="s">
        <v>4</v>
      </c>
      <c r="BG3" s="39"/>
      <c r="BH3" s="40" t="s">
        <v>6</v>
      </c>
      <c r="BI3" s="41" t="s">
        <v>2</v>
      </c>
      <c r="BJ3" s="39" t="s">
        <v>5</v>
      </c>
      <c r="BK3" s="40" t="s">
        <v>6</v>
      </c>
      <c r="BL3" s="41" t="s">
        <v>2</v>
      </c>
      <c r="BM3" s="39" t="s">
        <v>5</v>
      </c>
      <c r="BN3" s="40" t="s">
        <v>6</v>
      </c>
      <c r="BO3" s="41" t="s">
        <v>2</v>
      </c>
      <c r="BP3" s="39" t="s">
        <v>5</v>
      </c>
      <c r="BQ3" s="40" t="s">
        <v>6</v>
      </c>
      <c r="BR3" s="41" t="s">
        <v>2</v>
      </c>
      <c r="BS3" s="39" t="s">
        <v>5</v>
      </c>
      <c r="BT3" s="40" t="s">
        <v>6</v>
      </c>
      <c r="BU3" s="41" t="s">
        <v>2</v>
      </c>
      <c r="BV3" s="39" t="s">
        <v>5</v>
      </c>
      <c r="BW3" s="40" t="s">
        <v>6</v>
      </c>
      <c r="BX3" s="41" t="s">
        <v>2</v>
      </c>
      <c r="BY3" s="72" t="s">
        <v>4</v>
      </c>
      <c r="BZ3" s="73" t="s">
        <v>5</v>
      </c>
      <c r="CA3" s="66" t="s">
        <v>6</v>
      </c>
      <c r="CB3" s="74" t="s">
        <v>2</v>
      </c>
      <c r="CC3" s="73" t="s">
        <v>5</v>
      </c>
      <c r="CD3" s="66" t="s">
        <v>6</v>
      </c>
      <c r="CE3" s="74" t="s">
        <v>2</v>
      </c>
      <c r="CF3" s="73" t="s">
        <v>5</v>
      </c>
      <c r="CG3" s="66" t="s">
        <v>6</v>
      </c>
      <c r="CH3" s="74" t="s">
        <v>2</v>
      </c>
      <c r="CI3" s="73" t="s">
        <v>5</v>
      </c>
      <c r="CJ3" s="66" t="s">
        <v>6</v>
      </c>
      <c r="CK3" s="74" t="s">
        <v>2</v>
      </c>
      <c r="CL3" s="73" t="s">
        <v>5</v>
      </c>
      <c r="CM3" s="66" t="s">
        <v>6</v>
      </c>
      <c r="CN3" s="74" t="s">
        <v>2</v>
      </c>
      <c r="CO3" s="39" t="s">
        <v>5</v>
      </c>
      <c r="CP3" s="40" t="s">
        <v>6</v>
      </c>
      <c r="CQ3" s="41" t="s">
        <v>2</v>
      </c>
      <c r="CR3" s="72" t="s">
        <v>4</v>
      </c>
      <c r="CS3" s="73" t="s">
        <v>5</v>
      </c>
      <c r="CT3" s="66" t="s">
        <v>6</v>
      </c>
      <c r="CU3" s="74" t="s">
        <v>67</v>
      </c>
      <c r="CV3" s="73" t="s">
        <v>5</v>
      </c>
      <c r="CW3" s="66" t="s">
        <v>6</v>
      </c>
      <c r="CX3" s="66" t="s">
        <v>67</v>
      </c>
      <c r="CY3" s="75" t="s">
        <v>5</v>
      </c>
      <c r="CZ3" s="76" t="s">
        <v>6</v>
      </c>
      <c r="DA3" s="77" t="s">
        <v>67</v>
      </c>
      <c r="DB3" s="75" t="s">
        <v>5</v>
      </c>
      <c r="DC3" s="76" t="s">
        <v>6</v>
      </c>
      <c r="DD3" s="77" t="s">
        <v>67</v>
      </c>
      <c r="DE3" s="75" t="s">
        <v>5</v>
      </c>
      <c r="DF3" s="76" t="s">
        <v>6</v>
      </c>
      <c r="DG3" s="77" t="s">
        <v>67</v>
      </c>
      <c r="DH3" s="39" t="s">
        <v>5</v>
      </c>
      <c r="DI3" s="40" t="s">
        <v>6</v>
      </c>
      <c r="DJ3" s="41" t="s">
        <v>2</v>
      </c>
    </row>
    <row r="4" spans="1:114" ht="12.75">
      <c r="A4" s="42" t="s">
        <v>7</v>
      </c>
      <c r="B4" s="43"/>
      <c r="C4" s="44"/>
      <c r="D4" s="45"/>
      <c r="E4" s="44"/>
      <c r="F4" s="44"/>
      <c r="G4" s="44"/>
      <c r="H4" s="43"/>
      <c r="I4" s="44"/>
      <c r="J4" s="45"/>
      <c r="K4" s="44"/>
      <c r="L4" s="44"/>
      <c r="M4" s="45"/>
      <c r="N4" s="43"/>
      <c r="O4" s="44"/>
      <c r="P4" s="45"/>
      <c r="Q4" s="45"/>
      <c r="R4" s="45"/>
      <c r="S4" s="45"/>
      <c r="T4" s="65" t="s">
        <v>7</v>
      </c>
      <c r="U4" s="43"/>
      <c r="V4" s="44"/>
      <c r="W4" s="45"/>
      <c r="X4" s="44"/>
      <c r="Y4" s="44"/>
      <c r="Z4" s="44"/>
      <c r="AA4" s="43"/>
      <c r="AB4" s="44"/>
      <c r="AC4" s="45"/>
      <c r="AD4" s="39"/>
      <c r="AE4" s="40"/>
      <c r="AF4" s="45"/>
      <c r="AG4" s="40"/>
      <c r="AH4" s="40"/>
      <c r="AI4" s="40"/>
      <c r="AJ4" s="198"/>
      <c r="AK4" s="45"/>
      <c r="AL4" s="45"/>
      <c r="AM4" s="51" t="s">
        <v>7</v>
      </c>
      <c r="AN4" s="43"/>
      <c r="AO4" s="44"/>
      <c r="AP4" s="45"/>
      <c r="AQ4" s="43"/>
      <c r="AR4" s="44"/>
      <c r="AS4" s="45"/>
      <c r="AT4" s="78"/>
      <c r="AU4" s="79"/>
      <c r="AV4" s="79"/>
      <c r="AW4" s="78"/>
      <c r="AX4" s="79"/>
      <c r="AY4" s="79"/>
      <c r="AZ4" s="78"/>
      <c r="BA4" s="79"/>
      <c r="BB4" s="80"/>
      <c r="BC4" s="45"/>
      <c r="BD4" s="45"/>
      <c r="BE4" s="45"/>
      <c r="BF4" s="108" t="s">
        <v>7</v>
      </c>
      <c r="BG4" s="43"/>
      <c r="BH4" s="44"/>
      <c r="BI4" s="45"/>
      <c r="BJ4" s="44"/>
      <c r="BK4" s="44"/>
      <c r="BL4" s="44"/>
      <c r="BM4" s="43"/>
      <c r="BN4" s="44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51" t="s">
        <v>7</v>
      </c>
      <c r="BZ4" s="81"/>
      <c r="CA4" s="65"/>
      <c r="CB4" s="68"/>
      <c r="CC4" s="240"/>
      <c r="CD4" s="241"/>
      <c r="CE4" s="242"/>
      <c r="CF4" s="280"/>
      <c r="CG4" s="281"/>
      <c r="CH4" s="282"/>
      <c r="CI4" s="282"/>
      <c r="CJ4" s="282"/>
      <c r="CK4" s="282"/>
      <c r="CL4" s="282"/>
      <c r="CM4" s="282"/>
      <c r="CN4" s="282"/>
      <c r="CO4" s="45"/>
      <c r="CP4" s="45"/>
      <c r="CQ4" s="45"/>
      <c r="CR4" s="51" t="s">
        <v>7</v>
      </c>
      <c r="CS4" s="81"/>
      <c r="CT4" s="65"/>
      <c r="CU4" s="68"/>
      <c r="CV4" s="81"/>
      <c r="CW4" s="65"/>
      <c r="CX4" s="65"/>
      <c r="CY4" s="283"/>
      <c r="CZ4" s="184"/>
      <c r="DA4" s="283"/>
      <c r="DB4" s="284"/>
      <c r="DC4" s="184"/>
      <c r="DD4" s="285"/>
      <c r="DE4" s="284"/>
      <c r="DF4" s="184"/>
      <c r="DG4" s="285"/>
      <c r="DH4" s="45"/>
      <c r="DI4" s="45"/>
      <c r="DJ4" s="45"/>
    </row>
    <row r="5" spans="1:114" ht="13.5" thickBot="1">
      <c r="A5" s="46" t="s">
        <v>8</v>
      </c>
      <c r="B5" s="60">
        <v>-1</v>
      </c>
      <c r="C5" s="61">
        <v>29.5</v>
      </c>
      <c r="D5" s="62">
        <v>82.2</v>
      </c>
      <c r="E5" s="61">
        <v>-1.9</v>
      </c>
      <c r="F5" s="61">
        <v>23.8</v>
      </c>
      <c r="G5" s="61">
        <v>152.7</v>
      </c>
      <c r="H5" s="60">
        <v>-1.5</v>
      </c>
      <c r="I5" s="61">
        <v>30.7</v>
      </c>
      <c r="J5" s="62">
        <v>98.4</v>
      </c>
      <c r="K5" s="61">
        <v>-2</v>
      </c>
      <c r="L5" s="61">
        <v>25.7</v>
      </c>
      <c r="M5" s="62">
        <v>151.3</v>
      </c>
      <c r="N5" s="286">
        <v>-0.6</v>
      </c>
      <c r="O5" s="287">
        <v>28</v>
      </c>
      <c r="P5" s="288">
        <v>78.7</v>
      </c>
      <c r="Q5" s="62"/>
      <c r="R5" s="62"/>
      <c r="S5" s="62"/>
      <c r="T5" s="61" t="s">
        <v>8</v>
      </c>
      <c r="U5" s="63">
        <v>5</v>
      </c>
      <c r="V5" s="64">
        <v>30.5</v>
      </c>
      <c r="W5" s="59">
        <v>81.9</v>
      </c>
      <c r="X5" s="64">
        <v>3.4</v>
      </c>
      <c r="Y5" s="64">
        <v>28.8</v>
      </c>
      <c r="Z5" s="64">
        <v>78.2</v>
      </c>
      <c r="AA5" s="63">
        <v>2.9</v>
      </c>
      <c r="AB5" s="64">
        <v>28</v>
      </c>
      <c r="AC5" s="59">
        <v>90.2</v>
      </c>
      <c r="AD5" s="39">
        <v>2.2</v>
      </c>
      <c r="AE5" s="40">
        <v>27.6</v>
      </c>
      <c r="AF5" s="41">
        <v>176.8</v>
      </c>
      <c r="AG5" s="88">
        <f>juin!N11</f>
        <v>3.7</v>
      </c>
      <c r="AH5" s="88">
        <f>juin!O11</f>
        <v>30.7</v>
      </c>
      <c r="AI5" s="88">
        <f>juin!P11</f>
        <v>43</v>
      </c>
      <c r="AJ5" s="199"/>
      <c r="AK5" s="62"/>
      <c r="AL5" s="62"/>
      <c r="AM5" s="54" t="s">
        <v>8</v>
      </c>
      <c r="AN5" s="63">
        <v>7.5</v>
      </c>
      <c r="AO5" s="64">
        <v>30</v>
      </c>
      <c r="AP5" s="59">
        <v>36</v>
      </c>
      <c r="AQ5" s="63">
        <v>10</v>
      </c>
      <c r="AR5" s="64">
        <v>28.4</v>
      </c>
      <c r="AS5" s="59">
        <v>14.5</v>
      </c>
      <c r="AT5" s="82">
        <v>8.8</v>
      </c>
      <c r="AU5" s="83">
        <v>31.4</v>
      </c>
      <c r="AV5" s="83">
        <v>46.4</v>
      </c>
      <c r="AW5" s="60">
        <v>7.2</v>
      </c>
      <c r="AX5" s="61">
        <v>31.2</v>
      </c>
      <c r="AY5" s="61">
        <v>18</v>
      </c>
      <c r="AZ5" s="60">
        <f>juillet!N11</f>
        <v>8.8</v>
      </c>
      <c r="BA5" s="61">
        <f>juillet!O11</f>
        <v>32.8</v>
      </c>
      <c r="BB5" s="62">
        <f>juillet!P11</f>
        <v>95.1</v>
      </c>
      <c r="BC5" s="62"/>
      <c r="BD5" s="62"/>
      <c r="BE5" s="62"/>
      <c r="BF5" s="109" t="s">
        <v>8</v>
      </c>
      <c r="BG5" s="60">
        <v>7</v>
      </c>
      <c r="BH5" s="61">
        <v>31</v>
      </c>
      <c r="BI5" s="62">
        <v>9.5</v>
      </c>
      <c r="BJ5" s="40">
        <v>8.7</v>
      </c>
      <c r="BK5" s="40">
        <v>27.8</v>
      </c>
      <c r="BL5" s="40">
        <v>135.9</v>
      </c>
      <c r="BM5" s="60">
        <v>9.6</v>
      </c>
      <c r="BN5" s="61">
        <v>34.1</v>
      </c>
      <c r="BO5" s="62">
        <v>104.6</v>
      </c>
      <c r="BP5" s="62">
        <f>août!K11</f>
        <v>5.9</v>
      </c>
      <c r="BQ5" s="62">
        <f>août!L11</f>
        <v>29.2</v>
      </c>
      <c r="BR5" s="62">
        <f>août!M11</f>
        <v>49.9</v>
      </c>
      <c r="BS5" s="62">
        <f>août!N11</f>
        <v>5.9</v>
      </c>
      <c r="BT5" s="62">
        <f>août!O11</f>
        <v>29.4</v>
      </c>
      <c r="BU5" s="62">
        <f>août!P11</f>
        <v>48.1</v>
      </c>
      <c r="BV5" s="62"/>
      <c r="BW5" s="62"/>
      <c r="BX5" s="62"/>
      <c r="BY5" s="54" t="s">
        <v>8</v>
      </c>
      <c r="BZ5" s="60">
        <v>2</v>
      </c>
      <c r="CA5" s="61">
        <v>32</v>
      </c>
      <c r="CB5" s="62">
        <v>248.2</v>
      </c>
      <c r="CC5" s="60">
        <v>1.1</v>
      </c>
      <c r="CD5" s="61">
        <v>23.8</v>
      </c>
      <c r="CE5" s="62">
        <v>69</v>
      </c>
      <c r="CF5" s="63">
        <v>2.7</v>
      </c>
      <c r="CG5" s="64">
        <v>25.9</v>
      </c>
      <c r="CH5" s="59">
        <v>62.8</v>
      </c>
      <c r="CI5" s="59">
        <f>'sept.'!H11</f>
        <v>2.7</v>
      </c>
      <c r="CJ5" s="59">
        <f>'sept.'!I11</f>
        <v>25.9</v>
      </c>
      <c r="CK5" s="59">
        <f>'sept.'!J11</f>
        <v>62.8</v>
      </c>
      <c r="CL5" s="59">
        <f>'sept.'!N11</f>
        <v>0</v>
      </c>
      <c r="CM5" s="59"/>
      <c r="CN5" s="59"/>
      <c r="CO5" s="62"/>
      <c r="CP5" s="62"/>
      <c r="CQ5" s="62"/>
      <c r="CR5" s="54" t="s">
        <v>8</v>
      </c>
      <c r="CS5" s="60">
        <v>-2</v>
      </c>
      <c r="CT5" s="61">
        <v>18.5</v>
      </c>
      <c r="CU5" s="62">
        <v>133.3</v>
      </c>
      <c r="CV5" s="60">
        <v>-4.1</v>
      </c>
      <c r="CW5" s="61">
        <v>23.7</v>
      </c>
      <c r="CX5" s="61">
        <v>39.1</v>
      </c>
      <c r="CY5" s="283">
        <f>octobre!H11</f>
        <v>-4</v>
      </c>
      <c r="CZ5" s="184">
        <f>octobre!I11</f>
        <v>19.3</v>
      </c>
      <c r="DA5" s="283">
        <f>octobre!J11</f>
        <v>125.6</v>
      </c>
      <c r="DB5" s="284">
        <f>octobre!K11</f>
        <v>-2.2</v>
      </c>
      <c r="DC5" s="184">
        <f>octobre!L11</f>
        <v>21.5</v>
      </c>
      <c r="DD5" s="285">
        <f>octobre!M11</f>
        <v>62.1</v>
      </c>
      <c r="DE5" s="284">
        <f>octobre!N11</f>
        <v>0</v>
      </c>
      <c r="DF5" s="184">
        <f>octobre!O11</f>
        <v>0</v>
      </c>
      <c r="DG5" s="285">
        <f>octobre!P11</f>
        <v>0</v>
      </c>
      <c r="DH5" s="62"/>
      <c r="DI5" s="62"/>
      <c r="DJ5" s="62"/>
    </row>
    <row r="6" spans="1:114" ht="12.75">
      <c r="A6" s="47" t="s">
        <v>9</v>
      </c>
      <c r="B6" s="39"/>
      <c r="C6" s="40"/>
      <c r="D6" s="41"/>
      <c r="E6" s="40"/>
      <c r="F6" s="40"/>
      <c r="G6" s="40"/>
      <c r="H6" s="39"/>
      <c r="I6" s="40"/>
      <c r="J6" s="41"/>
      <c r="K6" s="40"/>
      <c r="L6" s="40"/>
      <c r="M6" s="41"/>
      <c r="N6" s="39"/>
      <c r="O6" s="40"/>
      <c r="P6" s="41"/>
      <c r="Q6" s="74"/>
      <c r="R6" s="74"/>
      <c r="S6" s="74"/>
      <c r="T6" s="66" t="s">
        <v>9</v>
      </c>
      <c r="U6" s="39"/>
      <c r="V6" s="40"/>
      <c r="W6" s="41"/>
      <c r="X6" s="40"/>
      <c r="Y6" s="40"/>
      <c r="Z6" s="40"/>
      <c r="AA6" s="39"/>
      <c r="AB6" s="40"/>
      <c r="AC6" s="41"/>
      <c r="AD6" s="43"/>
      <c r="AE6" s="44"/>
      <c r="AF6" s="45"/>
      <c r="AG6" s="196"/>
      <c r="AH6" s="196"/>
      <c r="AI6" s="196"/>
      <c r="AJ6" s="200"/>
      <c r="AK6" s="74"/>
      <c r="AL6" s="74"/>
      <c r="AM6" s="72" t="s">
        <v>9</v>
      </c>
      <c r="AN6" s="39"/>
      <c r="AO6" s="40"/>
      <c r="AP6" s="41"/>
      <c r="AQ6" s="39"/>
      <c r="AR6" s="40"/>
      <c r="AS6" s="41"/>
      <c r="AT6" s="84"/>
      <c r="AU6" s="85"/>
      <c r="AV6" s="85"/>
      <c r="AW6" s="84"/>
      <c r="AX6" s="85"/>
      <c r="AY6" s="86"/>
      <c r="AZ6" s="84"/>
      <c r="BA6" s="85"/>
      <c r="BB6" s="86"/>
      <c r="BC6" s="74"/>
      <c r="BD6" s="74"/>
      <c r="BE6" s="74"/>
      <c r="BF6" s="106" t="s">
        <v>9</v>
      </c>
      <c r="BG6" s="39"/>
      <c r="BH6" s="40"/>
      <c r="BI6" s="40"/>
      <c r="BJ6" s="43"/>
      <c r="BK6" s="44"/>
      <c r="BL6" s="45"/>
      <c r="BM6" s="81"/>
      <c r="BN6" s="65"/>
      <c r="BO6" s="68"/>
      <c r="BP6" s="74"/>
      <c r="BQ6" s="74"/>
      <c r="BR6" s="74"/>
      <c r="BS6" s="74"/>
      <c r="BT6" s="74"/>
      <c r="BU6" s="74"/>
      <c r="BV6" s="74"/>
      <c r="BW6" s="74"/>
      <c r="BX6" s="74"/>
      <c r="BY6" s="72" t="s">
        <v>9</v>
      </c>
      <c r="BZ6" s="73"/>
      <c r="CA6" s="66"/>
      <c r="CB6" s="74"/>
      <c r="CC6" s="237"/>
      <c r="CD6" s="238"/>
      <c r="CE6" s="239"/>
      <c r="CF6" s="289"/>
      <c r="CG6" s="290"/>
      <c r="CH6" s="291"/>
      <c r="CI6" s="291"/>
      <c r="CJ6" s="291"/>
      <c r="CK6" s="291"/>
      <c r="CL6" s="291"/>
      <c r="CM6" s="291"/>
      <c r="CN6" s="291"/>
      <c r="CO6" s="74"/>
      <c r="CP6" s="74"/>
      <c r="CQ6" s="74"/>
      <c r="CR6" s="72" t="s">
        <v>9</v>
      </c>
      <c r="CS6" s="73"/>
      <c r="CT6" s="66"/>
      <c r="CU6" s="74"/>
      <c r="CV6" s="73"/>
      <c r="CW6" s="66"/>
      <c r="CX6" s="66"/>
      <c r="CY6" s="292"/>
      <c r="CZ6" s="293"/>
      <c r="DA6" s="292"/>
      <c r="DB6" s="294"/>
      <c r="DC6" s="293"/>
      <c r="DD6" s="295"/>
      <c r="DE6" s="294"/>
      <c r="DF6" s="293"/>
      <c r="DG6" s="295"/>
      <c r="DH6" s="74"/>
      <c r="DI6" s="74"/>
      <c r="DJ6" s="74"/>
    </row>
    <row r="7" spans="1:114" ht="12.75">
      <c r="A7" s="38" t="s">
        <v>10</v>
      </c>
      <c r="B7" s="39">
        <v>-1</v>
      </c>
      <c r="C7" s="40">
        <v>29.6</v>
      </c>
      <c r="D7" s="41">
        <v>45.3</v>
      </c>
      <c r="E7" s="40">
        <v>-0.4</v>
      </c>
      <c r="F7" s="40">
        <v>25.9</v>
      </c>
      <c r="G7" s="40">
        <v>147.3</v>
      </c>
      <c r="H7" s="39">
        <v>1.3</v>
      </c>
      <c r="I7" s="40">
        <v>31.1</v>
      </c>
      <c r="J7" s="41">
        <v>70.7</v>
      </c>
      <c r="K7" s="40">
        <v>-0.9</v>
      </c>
      <c r="L7" s="40">
        <v>28.8</v>
      </c>
      <c r="M7" s="41">
        <v>195</v>
      </c>
      <c r="N7" s="216">
        <v>0.6</v>
      </c>
      <c r="O7" s="217">
        <v>25.3</v>
      </c>
      <c r="P7" s="218">
        <v>63.4</v>
      </c>
      <c r="Q7" s="41"/>
      <c r="R7" s="41"/>
      <c r="S7" s="41"/>
      <c r="T7" s="40" t="s">
        <v>10</v>
      </c>
      <c r="U7" s="39">
        <v>7.5</v>
      </c>
      <c r="V7" s="40">
        <v>30.6</v>
      </c>
      <c r="W7" s="41">
        <v>72.8</v>
      </c>
      <c r="X7" s="40">
        <v>6.3</v>
      </c>
      <c r="Y7" s="40">
        <v>29.6</v>
      </c>
      <c r="Z7" s="40">
        <v>117.5</v>
      </c>
      <c r="AA7" s="39">
        <v>5.2</v>
      </c>
      <c r="AB7" s="40">
        <v>31.7</v>
      </c>
      <c r="AC7" s="41">
        <v>101</v>
      </c>
      <c r="AD7" s="39">
        <v>4.1</v>
      </c>
      <c r="AE7" s="40">
        <v>29.5</v>
      </c>
      <c r="AF7" s="41">
        <v>83.9</v>
      </c>
      <c r="AG7" s="88">
        <f>juin!N13</f>
        <v>6.2</v>
      </c>
      <c r="AH7" s="88">
        <f>juin!O13</f>
        <v>30.1</v>
      </c>
      <c r="AI7" s="88">
        <f>juin!P13</f>
        <v>62.5</v>
      </c>
      <c r="AJ7" s="201"/>
      <c r="AK7" s="41"/>
      <c r="AL7" s="41"/>
      <c r="AM7" s="52" t="s">
        <v>10</v>
      </c>
      <c r="AN7" s="39">
        <v>6.9</v>
      </c>
      <c r="AO7" s="40">
        <v>33.5</v>
      </c>
      <c r="AP7" s="41">
        <v>29</v>
      </c>
      <c r="AQ7" s="39">
        <v>11.3</v>
      </c>
      <c r="AR7" s="40">
        <v>29.5</v>
      </c>
      <c r="AS7" s="41">
        <v>20.9</v>
      </c>
      <c r="AT7" s="85">
        <v>7.6</v>
      </c>
      <c r="AU7" s="85">
        <v>31.3</v>
      </c>
      <c r="AV7" s="85">
        <v>25</v>
      </c>
      <c r="AW7" s="39">
        <v>8.9</v>
      </c>
      <c r="AX7" s="40">
        <v>34.2</v>
      </c>
      <c r="AY7" s="41">
        <v>77</v>
      </c>
      <c r="AZ7" s="39">
        <f>juillet!N13</f>
        <v>10.9</v>
      </c>
      <c r="BA7" s="40">
        <f>juillet!O13</f>
        <v>31.7</v>
      </c>
      <c r="BB7" s="41">
        <f>juillet!P13</f>
        <v>110</v>
      </c>
      <c r="BC7" s="41"/>
      <c r="BD7" s="41"/>
      <c r="BE7" s="41"/>
      <c r="BF7" s="107" t="s">
        <v>10</v>
      </c>
      <c r="BG7" s="40">
        <v>6.4</v>
      </c>
      <c r="BH7" s="40">
        <v>32.6</v>
      </c>
      <c r="BI7" s="40">
        <v>46.9</v>
      </c>
      <c r="BJ7" s="39">
        <v>8.3</v>
      </c>
      <c r="BK7" s="40">
        <v>29.7</v>
      </c>
      <c r="BL7" s="41">
        <v>157.1</v>
      </c>
      <c r="BM7" s="39">
        <v>8.4</v>
      </c>
      <c r="BN7" s="40">
        <v>33.5</v>
      </c>
      <c r="BO7" s="41">
        <v>78</v>
      </c>
      <c r="BP7" s="41">
        <f>août!K13</f>
        <v>8.3</v>
      </c>
      <c r="BQ7" s="41">
        <f>août!L13</f>
        <v>28.7</v>
      </c>
      <c r="BR7" s="41">
        <f>août!M13</f>
        <v>125.2</v>
      </c>
      <c r="BS7" s="41">
        <f>août!N13</f>
        <v>9.1</v>
      </c>
      <c r="BT7" s="41">
        <f>août!O13</f>
        <v>30</v>
      </c>
      <c r="BU7" s="41">
        <f>août!P13</f>
        <v>106.1</v>
      </c>
      <c r="BV7" s="41"/>
      <c r="BW7" s="41"/>
      <c r="BX7" s="41"/>
      <c r="BY7" s="52" t="s">
        <v>10</v>
      </c>
      <c r="BZ7" s="39">
        <v>3.8</v>
      </c>
      <c r="CA7" s="40">
        <v>32.7</v>
      </c>
      <c r="CB7" s="41">
        <v>179.1</v>
      </c>
      <c r="CC7" s="39">
        <v>3.1</v>
      </c>
      <c r="CD7" s="40">
        <v>26.2</v>
      </c>
      <c r="CE7" s="41">
        <v>100.1</v>
      </c>
      <c r="CF7" s="87">
        <v>3.5</v>
      </c>
      <c r="CG7" s="88">
        <v>27.3</v>
      </c>
      <c r="CH7" s="89">
        <v>93.6</v>
      </c>
      <c r="CI7" s="89">
        <f>'sept.'!H13</f>
        <v>3.5</v>
      </c>
      <c r="CJ7" s="89">
        <f>'sept.'!I13</f>
        <v>27.3</v>
      </c>
      <c r="CK7" s="89">
        <f>'sept.'!J13</f>
        <v>93.6</v>
      </c>
      <c r="CL7" s="89">
        <f>'sept.'!N13</f>
        <v>-0.1</v>
      </c>
      <c r="CM7" s="89">
        <f>'sept.'!O13</f>
        <v>27.7</v>
      </c>
      <c r="CN7" s="89">
        <f>'sept.'!P13</f>
        <v>100</v>
      </c>
      <c r="CO7" s="41"/>
      <c r="CP7" s="41"/>
      <c r="CQ7" s="41"/>
      <c r="CR7" s="52" t="s">
        <v>10</v>
      </c>
      <c r="CS7" s="39">
        <v>-3.4</v>
      </c>
      <c r="CT7" s="40">
        <v>17</v>
      </c>
      <c r="CU7" s="41">
        <v>71.1</v>
      </c>
      <c r="CV7" s="39">
        <v>-3.4</v>
      </c>
      <c r="CW7" s="40">
        <v>23.4</v>
      </c>
      <c r="CX7" s="40">
        <v>76.1</v>
      </c>
      <c r="CY7" s="283">
        <f>octobre!H13</f>
        <v>-2.2</v>
      </c>
      <c r="CZ7" s="184">
        <f>octobre!I13</f>
        <v>20.3</v>
      </c>
      <c r="DA7" s="283">
        <f>octobre!J13</f>
        <v>132.7</v>
      </c>
      <c r="DB7" s="284">
        <f>octobre!K13</f>
        <v>-5</v>
      </c>
      <c r="DC7" s="184">
        <f>octobre!L13</f>
        <v>24</v>
      </c>
      <c r="DD7" s="285">
        <f>octobre!M13</f>
        <v>102.1</v>
      </c>
      <c r="DE7" s="284">
        <f>octobre!N13</f>
        <v>0</v>
      </c>
      <c r="DF7" s="184">
        <f>octobre!O13</f>
        <v>0</v>
      </c>
      <c r="DG7" s="285">
        <f>octobre!P13</f>
        <v>0</v>
      </c>
      <c r="DH7" s="41"/>
      <c r="DI7" s="41"/>
      <c r="DJ7" s="41"/>
    </row>
    <row r="8" spans="1:114" ht="12.75">
      <c r="A8" s="38" t="s">
        <v>11</v>
      </c>
      <c r="B8" s="39">
        <v>-5</v>
      </c>
      <c r="C8" s="40">
        <v>31</v>
      </c>
      <c r="D8" s="41">
        <v>70.6</v>
      </c>
      <c r="E8" s="40">
        <v>-1</v>
      </c>
      <c r="F8" s="40">
        <v>25</v>
      </c>
      <c r="G8" s="40">
        <v>191</v>
      </c>
      <c r="H8" s="39">
        <v>-1.5</v>
      </c>
      <c r="I8" s="40">
        <v>30</v>
      </c>
      <c r="J8" s="41">
        <v>118.3</v>
      </c>
      <c r="K8" s="40">
        <v>-1</v>
      </c>
      <c r="L8" s="40">
        <v>29</v>
      </c>
      <c r="M8" s="41">
        <v>242.5</v>
      </c>
      <c r="N8" s="216">
        <v>0</v>
      </c>
      <c r="O8" s="217">
        <v>27</v>
      </c>
      <c r="P8" s="218">
        <v>87</v>
      </c>
      <c r="Q8" s="41"/>
      <c r="R8" s="41"/>
      <c r="S8" s="41"/>
      <c r="T8" s="40" t="s">
        <v>11</v>
      </c>
      <c r="U8" s="39">
        <v>5</v>
      </c>
      <c r="V8" s="40">
        <v>30.1</v>
      </c>
      <c r="W8" s="41">
        <v>81</v>
      </c>
      <c r="X8" s="40">
        <v>4</v>
      </c>
      <c r="Y8" s="40">
        <v>30</v>
      </c>
      <c r="Z8" s="40">
        <v>133.6</v>
      </c>
      <c r="AA8" s="39">
        <v>4</v>
      </c>
      <c r="AB8" s="40">
        <v>31</v>
      </c>
      <c r="AC8" s="41">
        <v>134.6</v>
      </c>
      <c r="AD8" s="39">
        <v>4</v>
      </c>
      <c r="AE8" s="40">
        <v>29.8</v>
      </c>
      <c r="AF8" s="41">
        <v>135</v>
      </c>
      <c r="AG8" s="88">
        <f>juin!N14</f>
        <v>5</v>
      </c>
      <c r="AH8" s="88">
        <f>juin!O14</f>
        <v>30</v>
      </c>
      <c r="AI8" s="88">
        <f>juin!P14</f>
        <v>102</v>
      </c>
      <c r="AJ8" s="201"/>
      <c r="AK8" s="41"/>
      <c r="AL8" s="41"/>
      <c r="AM8" s="52" t="s">
        <v>11</v>
      </c>
      <c r="AN8" s="39">
        <v>7.5</v>
      </c>
      <c r="AO8" s="40">
        <v>33.9</v>
      </c>
      <c r="AP8" s="41">
        <v>23.6</v>
      </c>
      <c r="AQ8" s="39">
        <v>10</v>
      </c>
      <c r="AR8" s="40">
        <v>28.5</v>
      </c>
      <c r="AS8" s="41">
        <v>20.1</v>
      </c>
      <c r="AT8" s="85">
        <v>8.5</v>
      </c>
      <c r="AU8" s="85">
        <v>31</v>
      </c>
      <c r="AV8" s="85">
        <v>82</v>
      </c>
      <c r="AW8" s="39">
        <v>7.5</v>
      </c>
      <c r="AX8" s="40">
        <v>34</v>
      </c>
      <c r="AY8" s="74">
        <v>141.5</v>
      </c>
      <c r="AZ8" s="39">
        <f>juillet!N14</f>
        <v>10</v>
      </c>
      <c r="BA8" s="40">
        <f>juillet!O14</f>
        <v>32</v>
      </c>
      <c r="BB8" s="41">
        <f>juillet!P14</f>
        <v>175.5</v>
      </c>
      <c r="BC8" s="41"/>
      <c r="BD8" s="41"/>
      <c r="BE8" s="41"/>
      <c r="BF8" s="107" t="s">
        <v>11</v>
      </c>
      <c r="BG8" s="40">
        <v>6</v>
      </c>
      <c r="BH8" s="40">
        <v>30.5</v>
      </c>
      <c r="BI8" s="40">
        <v>85.5</v>
      </c>
      <c r="BJ8" s="39">
        <v>8</v>
      </c>
      <c r="BK8" s="40">
        <v>30</v>
      </c>
      <c r="BL8" s="41">
        <v>217.5</v>
      </c>
      <c r="BM8" s="39">
        <v>9.5</v>
      </c>
      <c r="BN8" s="40">
        <v>33.7</v>
      </c>
      <c r="BO8" s="41">
        <v>112.5</v>
      </c>
      <c r="BP8" s="41">
        <f>août!K14</f>
        <v>6</v>
      </c>
      <c r="BQ8" s="41">
        <f>août!L14</f>
        <v>29</v>
      </c>
      <c r="BR8" s="41">
        <f>août!M14</f>
        <v>115</v>
      </c>
      <c r="BS8" s="41">
        <f>août!N14</f>
        <v>7.5</v>
      </c>
      <c r="BT8" s="41">
        <f>août!O14</f>
        <v>30</v>
      </c>
      <c r="BU8" s="41">
        <f>août!P14</f>
        <v>129.5</v>
      </c>
      <c r="BV8" s="41"/>
      <c r="BW8" s="41"/>
      <c r="BX8" s="41"/>
      <c r="BY8" s="52" t="s">
        <v>11</v>
      </c>
      <c r="BZ8" s="39">
        <v>4</v>
      </c>
      <c r="CA8" s="40">
        <v>31.5</v>
      </c>
      <c r="CB8" s="41">
        <v>269.4</v>
      </c>
      <c r="CC8" s="39">
        <v>3.5</v>
      </c>
      <c r="CD8" s="40">
        <v>27</v>
      </c>
      <c r="CE8" s="41">
        <v>133.6</v>
      </c>
      <c r="CF8" s="87">
        <v>1</v>
      </c>
      <c r="CG8" s="88">
        <v>28</v>
      </c>
      <c r="CH8" s="89">
        <v>87.8</v>
      </c>
      <c r="CI8" s="89">
        <f>'sept.'!H14</f>
        <v>1</v>
      </c>
      <c r="CJ8" s="89">
        <f>'sept.'!I14</f>
        <v>28</v>
      </c>
      <c r="CK8" s="89">
        <f>'sept.'!J14</f>
        <v>87.8</v>
      </c>
      <c r="CL8" s="89">
        <f>'sept.'!N14</f>
        <v>1</v>
      </c>
      <c r="CM8" s="89">
        <f>'sept.'!O14</f>
        <v>28</v>
      </c>
      <c r="CN8" s="89">
        <f>'sept.'!P14</f>
        <v>119.4</v>
      </c>
      <c r="CO8" s="41"/>
      <c r="CP8" s="41"/>
      <c r="CQ8" s="41"/>
      <c r="CR8" s="52" t="s">
        <v>11</v>
      </c>
      <c r="CS8" s="39">
        <v>-2.5</v>
      </c>
      <c r="CT8" s="40">
        <v>17</v>
      </c>
      <c r="CU8" s="41">
        <v>81.3</v>
      </c>
      <c r="CV8" s="39">
        <v>-4.5</v>
      </c>
      <c r="CW8" s="40">
        <v>24</v>
      </c>
      <c r="CX8" s="40">
        <v>126.2</v>
      </c>
      <c r="CY8" s="283">
        <f>octobre!H14</f>
        <v>-2</v>
      </c>
      <c r="CZ8" s="184">
        <f>octobre!I14</f>
        <v>19</v>
      </c>
      <c r="DA8" s="283">
        <f>octobre!J14</f>
        <v>175.5</v>
      </c>
      <c r="DB8" s="284">
        <f>octobre!K14</f>
        <v>-5</v>
      </c>
      <c r="DC8" s="184">
        <f>octobre!L14</f>
        <v>24</v>
      </c>
      <c r="DD8" s="285">
        <f>octobre!M14</f>
        <v>112.7</v>
      </c>
      <c r="DE8" s="284">
        <f>octobre!N14</f>
        <v>0</v>
      </c>
      <c r="DF8" s="184">
        <f>octobre!O14</f>
        <v>0</v>
      </c>
      <c r="DG8" s="285">
        <f>octobre!P14</f>
        <v>0</v>
      </c>
      <c r="DH8" s="41"/>
      <c r="DI8" s="41"/>
      <c r="DJ8" s="41"/>
    </row>
    <row r="9" spans="1:114" ht="13.5" thickBot="1">
      <c r="A9" s="38" t="s">
        <v>12</v>
      </c>
      <c r="B9" s="102">
        <v>0.6</v>
      </c>
      <c r="C9" s="101">
        <v>30.1</v>
      </c>
      <c r="D9" s="103">
        <v>49.5</v>
      </c>
      <c r="E9" s="101">
        <v>1.9</v>
      </c>
      <c r="F9" s="101">
        <v>26.9</v>
      </c>
      <c r="G9" s="101">
        <v>173.4</v>
      </c>
      <c r="H9" s="102">
        <v>2.5</v>
      </c>
      <c r="I9" s="101">
        <v>32.1</v>
      </c>
      <c r="J9" s="103">
        <v>95.5</v>
      </c>
      <c r="K9" s="101">
        <v>1.4</v>
      </c>
      <c r="L9" s="101">
        <v>29.1</v>
      </c>
      <c r="M9" s="103">
        <v>204.9</v>
      </c>
      <c r="N9" s="102">
        <v>1.9</v>
      </c>
      <c r="O9" s="101">
        <v>26.5</v>
      </c>
      <c r="P9" s="103">
        <v>80</v>
      </c>
      <c r="Q9" s="41"/>
      <c r="R9" s="41"/>
      <c r="S9" s="41"/>
      <c r="T9" s="40" t="s">
        <v>12</v>
      </c>
      <c r="U9" s="39">
        <v>8.3</v>
      </c>
      <c r="V9" s="40">
        <v>31.3</v>
      </c>
      <c r="W9" s="41">
        <v>90.1</v>
      </c>
      <c r="X9" s="40">
        <v>5.4</v>
      </c>
      <c r="Y9" s="40">
        <v>30.5</v>
      </c>
      <c r="Z9" s="40">
        <v>113.1</v>
      </c>
      <c r="AA9" s="39">
        <v>5.8</v>
      </c>
      <c r="AB9" s="40">
        <v>31.6</v>
      </c>
      <c r="AC9" s="41">
        <v>138.7</v>
      </c>
      <c r="AD9" s="39">
        <v>6.3</v>
      </c>
      <c r="AE9" s="40">
        <v>30</v>
      </c>
      <c r="AF9" s="41">
        <v>114.8</v>
      </c>
      <c r="AG9" s="88">
        <f>juin!N15</f>
        <v>6.6</v>
      </c>
      <c r="AH9" s="88">
        <f>juin!O15</f>
        <v>30.7</v>
      </c>
      <c r="AI9" s="88">
        <f>juin!P15</f>
        <v>89.9</v>
      </c>
      <c r="AJ9" s="201"/>
      <c r="AK9" s="41"/>
      <c r="AL9" s="41"/>
      <c r="AM9" s="52" t="s">
        <v>12</v>
      </c>
      <c r="AN9" s="39">
        <v>9</v>
      </c>
      <c r="AO9" s="40">
        <v>34.9</v>
      </c>
      <c r="AP9" s="41">
        <v>31.8</v>
      </c>
      <c r="AQ9" s="39">
        <v>11.2</v>
      </c>
      <c r="AR9" s="40">
        <v>29.6</v>
      </c>
      <c r="AS9" s="41">
        <v>21.6</v>
      </c>
      <c r="AT9" s="85">
        <v>10.6</v>
      </c>
      <c r="AU9" s="85">
        <v>32.3</v>
      </c>
      <c r="AV9" s="85">
        <v>47.7</v>
      </c>
      <c r="AW9" s="39">
        <v>9.5</v>
      </c>
      <c r="AX9" s="40">
        <v>33.6</v>
      </c>
      <c r="AY9" s="74">
        <v>125.6</v>
      </c>
      <c r="AZ9" s="39">
        <f>juillet!N15</f>
        <v>10.5</v>
      </c>
      <c r="BA9" s="40">
        <f>juillet!O15</f>
        <v>32.3</v>
      </c>
      <c r="BB9" s="41">
        <f>juillet!P15</f>
        <v>133.2</v>
      </c>
      <c r="BC9" s="41"/>
      <c r="BD9" s="41"/>
      <c r="BE9" s="41"/>
      <c r="BF9" s="107" t="s">
        <v>12</v>
      </c>
      <c r="BG9" s="40">
        <v>10</v>
      </c>
      <c r="BH9" s="40">
        <v>33.2</v>
      </c>
      <c r="BI9" s="40">
        <v>132.9</v>
      </c>
      <c r="BJ9" s="60">
        <v>10.8</v>
      </c>
      <c r="BK9" s="61">
        <v>30.3</v>
      </c>
      <c r="BL9" s="62">
        <v>177.6</v>
      </c>
      <c r="BM9" s="60">
        <v>11.1</v>
      </c>
      <c r="BN9" s="61">
        <v>34.3</v>
      </c>
      <c r="BO9" s="62">
        <v>106.8</v>
      </c>
      <c r="BP9" s="41">
        <f>août!K15</f>
        <v>9.6</v>
      </c>
      <c r="BQ9" s="41">
        <f>août!L15</f>
        <v>28.7</v>
      </c>
      <c r="BR9" s="41">
        <f>août!M15</f>
        <v>156.8</v>
      </c>
      <c r="BS9" s="41">
        <f>août!N15</f>
        <v>8.2</v>
      </c>
      <c r="BT9" s="41">
        <f>août!O15</f>
        <v>29.9</v>
      </c>
      <c r="BU9" s="41">
        <f>août!P15</f>
        <v>98.6</v>
      </c>
      <c r="BV9" s="41"/>
      <c r="BW9" s="41"/>
      <c r="BX9" s="41"/>
      <c r="BY9" s="52" t="s">
        <v>72</v>
      </c>
      <c r="BZ9" s="39">
        <v>6.1</v>
      </c>
      <c r="CA9" s="40">
        <v>33</v>
      </c>
      <c r="CB9" s="41">
        <v>212.4</v>
      </c>
      <c r="CC9" s="39">
        <v>5</v>
      </c>
      <c r="CD9" s="40">
        <v>28.7</v>
      </c>
      <c r="CE9" s="41">
        <v>103.5</v>
      </c>
      <c r="CF9" s="63">
        <v>3.4</v>
      </c>
      <c r="CG9" s="64">
        <v>28.7</v>
      </c>
      <c r="CH9" s="59">
        <v>89</v>
      </c>
      <c r="CI9" s="89">
        <f>'sept.'!H15</f>
        <v>3.4</v>
      </c>
      <c r="CJ9" s="89">
        <f>'sept.'!I15</f>
        <v>28.7</v>
      </c>
      <c r="CK9" s="89">
        <f>'sept.'!J15</f>
        <v>89</v>
      </c>
      <c r="CL9" s="89">
        <f>'sept.'!N15</f>
        <v>0.2</v>
      </c>
      <c r="CM9" s="89">
        <f>'sept.'!O15</f>
        <v>28.1</v>
      </c>
      <c r="CN9" s="89">
        <f>'sept.'!P15</f>
        <v>104.4</v>
      </c>
      <c r="CO9" s="41"/>
      <c r="CP9" s="41"/>
      <c r="CQ9" s="41"/>
      <c r="CR9" s="52" t="s">
        <v>12</v>
      </c>
      <c r="CS9" s="39">
        <v>-2.1</v>
      </c>
      <c r="CT9" s="40">
        <v>18.1</v>
      </c>
      <c r="CU9" s="41">
        <v>72.9</v>
      </c>
      <c r="CV9" s="39">
        <v>-1.7</v>
      </c>
      <c r="CW9" s="40">
        <v>23.9</v>
      </c>
      <c r="CX9" s="40">
        <v>85.6</v>
      </c>
      <c r="CY9" s="283">
        <f>octobre!H15</f>
        <v>-0.5</v>
      </c>
      <c r="CZ9" s="184">
        <f>octobre!I15</f>
        <v>20.5</v>
      </c>
      <c r="DA9" s="283">
        <f>octobre!J15</f>
        <v>147.3</v>
      </c>
      <c r="DB9" s="284">
        <f>octobre!K15</f>
        <v>-3.5</v>
      </c>
      <c r="DC9" s="184">
        <f>octobre!L15</f>
        <v>24.2</v>
      </c>
      <c r="DD9" s="285">
        <f>octobre!M15</f>
        <v>107.5</v>
      </c>
      <c r="DE9" s="284">
        <f>octobre!N15</f>
        <v>0</v>
      </c>
      <c r="DF9" s="184">
        <f>octobre!O15</f>
        <v>0</v>
      </c>
      <c r="DG9" s="285">
        <f>octobre!P15</f>
        <v>0</v>
      </c>
      <c r="DH9" s="41"/>
      <c r="DI9" s="41"/>
      <c r="DJ9" s="41"/>
    </row>
    <row r="10" spans="1:114" ht="13.5" thickBot="1">
      <c r="A10" s="48" t="s">
        <v>3</v>
      </c>
      <c r="B10" s="49">
        <f aca="true" t="shared" si="0" ref="B10:J10">AVERAGE(B7:B9)</f>
        <v>-1.8</v>
      </c>
      <c r="C10" s="49">
        <f t="shared" si="0"/>
        <v>30.233333333333334</v>
      </c>
      <c r="D10" s="50">
        <f t="shared" si="0"/>
        <v>55.133333333333326</v>
      </c>
      <c r="E10" s="56">
        <f t="shared" si="0"/>
        <v>0.16666666666666666</v>
      </c>
      <c r="F10" s="49">
        <f t="shared" si="0"/>
        <v>25.933333333333334</v>
      </c>
      <c r="G10" s="49">
        <f t="shared" si="0"/>
        <v>170.5666666666667</v>
      </c>
      <c r="H10" s="49">
        <f t="shared" si="0"/>
        <v>0.7666666666666666</v>
      </c>
      <c r="I10" s="49">
        <f t="shared" si="0"/>
        <v>31.066666666666666</v>
      </c>
      <c r="J10" s="50">
        <f t="shared" si="0"/>
        <v>94.83333333333333</v>
      </c>
      <c r="K10" s="57">
        <f aca="true" t="shared" si="1" ref="K10:S10">AVERAGE(K7:K9)</f>
        <v>-0.16666666666666666</v>
      </c>
      <c r="L10" s="50">
        <f t="shared" si="1"/>
        <v>28.96666666666667</v>
      </c>
      <c r="M10" s="50">
        <f t="shared" si="1"/>
        <v>214.13333333333333</v>
      </c>
      <c r="N10" s="50">
        <f t="shared" si="1"/>
        <v>0.8333333333333334</v>
      </c>
      <c r="O10" s="50">
        <f t="shared" si="1"/>
        <v>26.266666666666666</v>
      </c>
      <c r="P10" s="50">
        <f t="shared" si="1"/>
        <v>76.8</v>
      </c>
      <c r="Q10" s="50" t="e">
        <f t="shared" si="1"/>
        <v>#DIV/0!</v>
      </c>
      <c r="R10" s="50" t="e">
        <f t="shared" si="1"/>
        <v>#DIV/0!</v>
      </c>
      <c r="S10" s="50" t="e">
        <f t="shared" si="1"/>
        <v>#DIV/0!</v>
      </c>
      <c r="T10" s="67" t="s">
        <v>3</v>
      </c>
      <c r="U10" s="49">
        <f>AVERAGE(U7:U9)</f>
        <v>6.933333333333334</v>
      </c>
      <c r="V10" s="49">
        <f aca="true" t="shared" si="2" ref="V10:AV10">AVERAGE(V7:V9)</f>
        <v>30.666666666666668</v>
      </c>
      <c r="W10" s="49">
        <f t="shared" si="2"/>
        <v>81.3</v>
      </c>
      <c r="X10" s="49">
        <f t="shared" si="2"/>
        <v>5.233333333333333</v>
      </c>
      <c r="Y10" s="49">
        <f t="shared" si="2"/>
        <v>30.03333333333333</v>
      </c>
      <c r="Z10" s="49">
        <f t="shared" si="2"/>
        <v>121.39999999999999</v>
      </c>
      <c r="AA10" s="49">
        <f t="shared" si="2"/>
        <v>5</v>
      </c>
      <c r="AB10" s="49">
        <f t="shared" si="2"/>
        <v>31.433333333333337</v>
      </c>
      <c r="AC10" s="50">
        <f t="shared" si="2"/>
        <v>124.76666666666665</v>
      </c>
      <c r="AD10" s="50">
        <f aca="true" t="shared" si="3" ref="AD10:AL10">AVERAGE(AD7:AD9)</f>
        <v>4.8</v>
      </c>
      <c r="AE10" s="50">
        <f t="shared" si="3"/>
        <v>29.766666666666666</v>
      </c>
      <c r="AF10" s="50">
        <f t="shared" si="3"/>
        <v>111.23333333333333</v>
      </c>
      <c r="AG10" s="57">
        <f t="shared" si="3"/>
        <v>5.933333333333333</v>
      </c>
      <c r="AH10" s="50">
        <f t="shared" si="3"/>
        <v>30.266666666666666</v>
      </c>
      <c r="AI10" s="49">
        <f t="shared" si="3"/>
        <v>84.8</v>
      </c>
      <c r="AJ10" s="50" t="e">
        <f t="shared" si="3"/>
        <v>#DIV/0!</v>
      </c>
      <c r="AK10" s="50" t="e">
        <f t="shared" si="3"/>
        <v>#DIV/0!</v>
      </c>
      <c r="AL10" s="50" t="e">
        <f t="shared" si="3"/>
        <v>#DIV/0!</v>
      </c>
      <c r="AM10" s="53" t="s">
        <v>3</v>
      </c>
      <c r="AN10" s="49">
        <f t="shared" si="2"/>
        <v>7.8</v>
      </c>
      <c r="AO10" s="49">
        <f t="shared" si="2"/>
        <v>34.1</v>
      </c>
      <c r="AP10" s="50">
        <f t="shared" si="2"/>
        <v>28.133333333333336</v>
      </c>
      <c r="AQ10" s="49">
        <f t="shared" si="2"/>
        <v>10.833333333333334</v>
      </c>
      <c r="AR10" s="49">
        <f t="shared" si="2"/>
        <v>29.2</v>
      </c>
      <c r="AS10" s="49">
        <f t="shared" si="2"/>
        <v>20.866666666666667</v>
      </c>
      <c r="AT10" s="90">
        <f t="shared" si="2"/>
        <v>8.9</v>
      </c>
      <c r="AU10" s="90">
        <f t="shared" si="2"/>
        <v>31.53333333333333</v>
      </c>
      <c r="AV10" s="90">
        <f t="shared" si="2"/>
        <v>51.56666666666666</v>
      </c>
      <c r="AW10" s="91">
        <f aca="true" t="shared" si="4" ref="AW10:BE10">AVERAGE(AW7:AW9)</f>
        <v>8.633333333333333</v>
      </c>
      <c r="AX10" s="91">
        <f t="shared" si="4"/>
        <v>33.93333333333334</v>
      </c>
      <c r="AY10" s="90">
        <f t="shared" si="4"/>
        <v>114.7</v>
      </c>
      <c r="AZ10" s="90">
        <f t="shared" si="4"/>
        <v>10.466666666666667</v>
      </c>
      <c r="BA10" s="91">
        <f t="shared" si="4"/>
        <v>32</v>
      </c>
      <c r="BB10" s="197">
        <f t="shared" si="4"/>
        <v>139.56666666666666</v>
      </c>
      <c r="BC10" s="50" t="e">
        <f t="shared" si="4"/>
        <v>#DIV/0!</v>
      </c>
      <c r="BD10" s="50" t="e">
        <f t="shared" si="4"/>
        <v>#DIV/0!</v>
      </c>
      <c r="BE10" s="50" t="e">
        <f t="shared" si="4"/>
        <v>#DIV/0!</v>
      </c>
      <c r="BF10" s="110" t="s">
        <v>3</v>
      </c>
      <c r="BG10" s="49">
        <f aca="true" t="shared" si="5" ref="BG10:BO10">AVERAGE(BG7:BG9)</f>
        <v>7.466666666666666</v>
      </c>
      <c r="BH10" s="49">
        <f t="shared" si="5"/>
        <v>32.1</v>
      </c>
      <c r="BI10" s="50">
        <f t="shared" si="5"/>
        <v>88.43333333333334</v>
      </c>
      <c r="BJ10" s="63">
        <f t="shared" si="5"/>
        <v>9.033333333333333</v>
      </c>
      <c r="BK10" s="63">
        <f t="shared" si="5"/>
        <v>30</v>
      </c>
      <c r="BL10" s="63">
        <f t="shared" si="5"/>
        <v>184.0666666666667</v>
      </c>
      <c r="BM10" s="49">
        <f t="shared" si="5"/>
        <v>9.666666666666666</v>
      </c>
      <c r="BN10" s="49">
        <f t="shared" si="5"/>
        <v>33.833333333333336</v>
      </c>
      <c r="BO10" s="92">
        <f t="shared" si="5"/>
        <v>99.10000000000001</v>
      </c>
      <c r="BP10" s="50">
        <f aca="true" t="shared" si="6" ref="BP10:BX10">AVERAGE(BP7:BP9)</f>
        <v>7.966666666666666</v>
      </c>
      <c r="BQ10" s="50">
        <f t="shared" si="6"/>
        <v>28.8</v>
      </c>
      <c r="BR10" s="50">
        <f t="shared" si="6"/>
        <v>132.33333333333334</v>
      </c>
      <c r="BS10" s="50">
        <f t="shared" si="6"/>
        <v>8.266666666666667</v>
      </c>
      <c r="BT10" s="50">
        <f t="shared" si="6"/>
        <v>29.96666666666667</v>
      </c>
      <c r="BU10" s="50">
        <f t="shared" si="6"/>
        <v>111.39999999999999</v>
      </c>
      <c r="BV10" s="50" t="e">
        <f t="shared" si="6"/>
        <v>#DIV/0!</v>
      </c>
      <c r="BW10" s="50" t="e">
        <f t="shared" si="6"/>
        <v>#DIV/0!</v>
      </c>
      <c r="BX10" s="50" t="e">
        <f t="shared" si="6"/>
        <v>#DIV/0!</v>
      </c>
      <c r="BY10" s="51" t="s">
        <v>3</v>
      </c>
      <c r="BZ10" s="93">
        <f aca="true" t="shared" si="7" ref="BZ10:CH10">AVERAGE(BZ7:BZ9)</f>
        <v>4.633333333333333</v>
      </c>
      <c r="CA10" s="43">
        <f t="shared" si="7"/>
        <v>32.4</v>
      </c>
      <c r="CB10" s="43">
        <f t="shared" si="7"/>
        <v>220.29999999999998</v>
      </c>
      <c r="CC10" s="93">
        <f t="shared" si="7"/>
        <v>3.8666666666666667</v>
      </c>
      <c r="CD10" s="43">
        <f t="shared" si="7"/>
        <v>27.3</v>
      </c>
      <c r="CE10" s="43">
        <f t="shared" si="7"/>
        <v>112.39999999999999</v>
      </c>
      <c r="CF10" s="296">
        <f t="shared" si="7"/>
        <v>2.6333333333333333</v>
      </c>
      <c r="CG10" s="296">
        <f t="shared" si="7"/>
        <v>28</v>
      </c>
      <c r="CH10" s="297">
        <f t="shared" si="7"/>
        <v>90.13333333333333</v>
      </c>
      <c r="CI10" s="298">
        <f aca="true" t="shared" si="8" ref="CI10:CQ10">AVERAGE(CI7:CI9)</f>
        <v>2.6333333333333333</v>
      </c>
      <c r="CJ10" s="298">
        <f t="shared" si="8"/>
        <v>28</v>
      </c>
      <c r="CK10" s="298">
        <f t="shared" si="8"/>
        <v>90.13333333333333</v>
      </c>
      <c r="CL10" s="298">
        <f t="shared" si="8"/>
        <v>0.3666666666666667</v>
      </c>
      <c r="CM10" s="298">
        <f t="shared" si="8"/>
        <v>27.933333333333337</v>
      </c>
      <c r="CN10" s="298">
        <f t="shared" si="8"/>
        <v>107.93333333333334</v>
      </c>
      <c r="CO10" s="50" t="e">
        <f t="shared" si="8"/>
        <v>#DIV/0!</v>
      </c>
      <c r="CP10" s="50" t="e">
        <f t="shared" si="8"/>
        <v>#DIV/0!</v>
      </c>
      <c r="CQ10" s="50" t="e">
        <f t="shared" si="8"/>
        <v>#DIV/0!</v>
      </c>
      <c r="CR10" s="94" t="s">
        <v>3</v>
      </c>
      <c r="CS10" s="49">
        <f>AVERAGE(CS7:CS9)</f>
        <v>-2.6666666666666665</v>
      </c>
      <c r="CT10" s="50">
        <f aca="true" t="shared" si="9" ref="CT10:DA10">AVERAGE(CT7:CT9)</f>
        <v>17.366666666666667</v>
      </c>
      <c r="CU10" s="57">
        <f t="shared" si="9"/>
        <v>75.1</v>
      </c>
      <c r="CV10" s="49">
        <f t="shared" si="9"/>
        <v>-3.1999999999999997</v>
      </c>
      <c r="CW10" s="49">
        <f t="shared" si="9"/>
        <v>23.766666666666666</v>
      </c>
      <c r="CX10" s="49">
        <f t="shared" si="9"/>
        <v>95.96666666666665</v>
      </c>
      <c r="CY10" s="50">
        <f t="shared" si="9"/>
        <v>-1.5666666666666667</v>
      </c>
      <c r="CZ10" s="56">
        <f t="shared" si="9"/>
        <v>19.933333333333334</v>
      </c>
      <c r="DA10" s="50">
        <f t="shared" si="9"/>
        <v>151.83333333333334</v>
      </c>
      <c r="DB10" s="49">
        <f aca="true" t="shared" si="10" ref="DB10:DJ10">AVERAGE(DB7:DB9)</f>
        <v>-4.5</v>
      </c>
      <c r="DC10" s="49">
        <f t="shared" si="10"/>
        <v>24.066666666666666</v>
      </c>
      <c r="DD10" s="50">
        <f t="shared" si="10"/>
        <v>107.43333333333334</v>
      </c>
      <c r="DE10" s="49">
        <f t="shared" si="10"/>
        <v>0</v>
      </c>
      <c r="DF10" s="49">
        <f t="shared" si="10"/>
        <v>0</v>
      </c>
      <c r="DG10" s="50">
        <f t="shared" si="10"/>
        <v>0</v>
      </c>
      <c r="DH10" s="50" t="e">
        <f t="shared" si="10"/>
        <v>#DIV/0!</v>
      </c>
      <c r="DI10" s="50" t="e">
        <f t="shared" si="10"/>
        <v>#DIV/0!</v>
      </c>
      <c r="DJ10" s="50" t="e">
        <f t="shared" si="10"/>
        <v>#DIV/0!</v>
      </c>
    </row>
    <row r="11" spans="1:114" ht="12.75">
      <c r="A11" s="47" t="s">
        <v>13</v>
      </c>
      <c r="B11" s="39"/>
      <c r="C11" s="40"/>
      <c r="D11" s="41"/>
      <c r="E11" s="40"/>
      <c r="F11" s="40"/>
      <c r="G11" s="40"/>
      <c r="H11" s="39"/>
      <c r="I11" s="40"/>
      <c r="J11" s="41"/>
      <c r="K11" s="40"/>
      <c r="L11" s="40"/>
      <c r="M11" s="41"/>
      <c r="N11" s="39"/>
      <c r="O11" s="40"/>
      <c r="P11" s="41"/>
      <c r="Q11" s="74"/>
      <c r="R11" s="74"/>
      <c r="S11" s="74"/>
      <c r="T11" s="65" t="s">
        <v>13</v>
      </c>
      <c r="U11" s="43"/>
      <c r="V11" s="44"/>
      <c r="W11" s="45"/>
      <c r="X11" s="44"/>
      <c r="Y11" s="44"/>
      <c r="Z11" s="44"/>
      <c r="AA11" s="43"/>
      <c r="AB11" s="44"/>
      <c r="AC11" s="45"/>
      <c r="AD11" s="44"/>
      <c r="AE11" s="40"/>
      <c r="AF11" s="45"/>
      <c r="AG11" s="196"/>
      <c r="AH11" s="88"/>
      <c r="AI11" s="196"/>
      <c r="AJ11" s="200"/>
      <c r="AK11" s="74"/>
      <c r="AL11" s="74"/>
      <c r="AM11" s="51" t="s">
        <v>13</v>
      </c>
      <c r="AN11" s="43"/>
      <c r="AO11" s="44"/>
      <c r="AP11" s="45"/>
      <c r="AQ11" s="43"/>
      <c r="AR11" s="44"/>
      <c r="AS11" s="45"/>
      <c r="AT11" s="78"/>
      <c r="AU11" s="79"/>
      <c r="AV11" s="79"/>
      <c r="AW11" s="78"/>
      <c r="AX11" s="79"/>
      <c r="AY11" s="80"/>
      <c r="AZ11" s="78"/>
      <c r="BA11" s="85"/>
      <c r="BB11" s="80"/>
      <c r="BC11" s="74"/>
      <c r="BD11" s="74"/>
      <c r="BE11" s="74"/>
      <c r="BF11" s="108" t="s">
        <v>13</v>
      </c>
      <c r="BG11" s="43"/>
      <c r="BH11" s="44"/>
      <c r="BI11" s="45"/>
      <c r="BJ11" s="40"/>
      <c r="BK11" s="40"/>
      <c r="BL11" s="40"/>
      <c r="BM11" s="73"/>
      <c r="BN11" s="66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51" t="s">
        <v>13</v>
      </c>
      <c r="BZ11" s="81"/>
      <c r="CA11" s="65"/>
      <c r="CB11" s="68"/>
      <c r="CC11" s="240"/>
      <c r="CD11" s="241"/>
      <c r="CE11" s="242"/>
      <c r="CF11" s="289"/>
      <c r="CG11" s="290"/>
      <c r="CH11" s="291"/>
      <c r="CI11" s="291"/>
      <c r="CJ11" s="291"/>
      <c r="CK11" s="291"/>
      <c r="CL11" s="291"/>
      <c r="CM11" s="291"/>
      <c r="CN11" s="291"/>
      <c r="CO11" s="74"/>
      <c r="CP11" s="74"/>
      <c r="CQ11" s="74"/>
      <c r="CR11" s="72" t="s">
        <v>13</v>
      </c>
      <c r="CS11" s="73"/>
      <c r="CT11" s="66"/>
      <c r="CU11" s="74"/>
      <c r="CV11" s="73"/>
      <c r="CW11" s="66"/>
      <c r="CX11" s="66"/>
      <c r="CY11" s="283"/>
      <c r="CZ11" s="184"/>
      <c r="DA11" s="283"/>
      <c r="DB11" s="284"/>
      <c r="DC11" s="184"/>
      <c r="DD11" s="285"/>
      <c r="DE11" s="284"/>
      <c r="DF11" s="184"/>
      <c r="DG11" s="285"/>
      <c r="DH11" s="74"/>
      <c r="DI11" s="74"/>
      <c r="DJ11" s="74"/>
    </row>
    <row r="12" spans="1:114" ht="12.75">
      <c r="A12" s="38" t="s">
        <v>14</v>
      </c>
      <c r="B12" s="39">
        <v>-1.4</v>
      </c>
      <c r="C12" s="40">
        <v>33.4</v>
      </c>
      <c r="D12" s="41">
        <v>45.3</v>
      </c>
      <c r="E12" s="40">
        <v>0.5</v>
      </c>
      <c r="F12" s="40">
        <v>26.9</v>
      </c>
      <c r="G12" s="40">
        <v>151</v>
      </c>
      <c r="H12" s="39">
        <v>-0.5</v>
      </c>
      <c r="I12" s="40">
        <v>31.1</v>
      </c>
      <c r="J12" s="41">
        <v>75.3</v>
      </c>
      <c r="K12" s="40">
        <v>-1.5</v>
      </c>
      <c r="L12" s="40">
        <v>30.5</v>
      </c>
      <c r="M12" s="41">
        <v>155.8</v>
      </c>
      <c r="N12" s="216">
        <v>-0.9</v>
      </c>
      <c r="O12" s="217">
        <v>29.3</v>
      </c>
      <c r="P12" s="218">
        <v>43.5</v>
      </c>
      <c r="Q12" s="41"/>
      <c r="R12" s="41"/>
      <c r="S12" s="41"/>
      <c r="T12" s="40" t="s">
        <v>14</v>
      </c>
      <c r="U12" s="39">
        <v>4.5</v>
      </c>
      <c r="V12" s="40">
        <v>30.3</v>
      </c>
      <c r="W12" s="41">
        <v>92.4</v>
      </c>
      <c r="X12" s="40">
        <v>3.9</v>
      </c>
      <c r="Y12" s="40">
        <v>31.8</v>
      </c>
      <c r="Z12" s="40">
        <v>115.2</v>
      </c>
      <c r="AA12" s="39">
        <v>3.5</v>
      </c>
      <c r="AB12" s="40">
        <v>32.7</v>
      </c>
      <c r="AC12" s="41">
        <v>90.2</v>
      </c>
      <c r="AD12" s="104">
        <v>4.5</v>
      </c>
      <c r="AE12" s="104">
        <v>30</v>
      </c>
      <c r="AF12" s="41">
        <v>138.2</v>
      </c>
      <c r="AG12" s="195">
        <f>juin!N18</f>
        <v>6</v>
      </c>
      <c r="AH12" s="195">
        <f>juin!O18</f>
        <v>30.5</v>
      </c>
      <c r="AI12" s="195">
        <f>juin!P18</f>
        <v>165.6</v>
      </c>
      <c r="AJ12" s="201"/>
      <c r="AK12" s="41"/>
      <c r="AL12" s="41"/>
      <c r="AM12" s="52" t="s">
        <v>14</v>
      </c>
      <c r="AN12" s="39">
        <v>5.5</v>
      </c>
      <c r="AO12" s="40">
        <v>34.1</v>
      </c>
      <c r="AP12" s="41">
        <v>33.5</v>
      </c>
      <c r="AQ12" s="39">
        <v>10.9</v>
      </c>
      <c r="AR12" s="40">
        <v>29.1</v>
      </c>
      <c r="AS12" s="41">
        <v>10.4</v>
      </c>
      <c r="AT12" s="85">
        <v>7.5</v>
      </c>
      <c r="AU12" s="85">
        <v>33</v>
      </c>
      <c r="AV12" s="85">
        <v>55.5</v>
      </c>
      <c r="AW12" s="39">
        <v>3.5</v>
      </c>
      <c r="AX12" s="40">
        <v>33</v>
      </c>
      <c r="AY12" s="41">
        <v>72</v>
      </c>
      <c r="AZ12" s="39">
        <f>juillet!N18</f>
        <v>9.5</v>
      </c>
      <c r="BA12" s="40">
        <f>juillet!O18</f>
        <v>31.7</v>
      </c>
      <c r="BB12" s="41">
        <f>juillet!P18</f>
        <v>71.8</v>
      </c>
      <c r="BC12" s="41"/>
      <c r="BD12" s="41"/>
      <c r="BE12" s="41"/>
      <c r="BF12" s="111" t="s">
        <v>14</v>
      </c>
      <c r="BG12" s="39">
        <v>4.8</v>
      </c>
      <c r="BH12" s="40">
        <v>32.7</v>
      </c>
      <c r="BI12" s="41">
        <v>64.4</v>
      </c>
      <c r="BJ12" s="40">
        <v>8</v>
      </c>
      <c r="BK12" s="40">
        <v>29.9</v>
      </c>
      <c r="BL12" s="40">
        <v>156</v>
      </c>
      <c r="BM12" s="39">
        <v>9</v>
      </c>
      <c r="BN12" s="40">
        <v>31.5</v>
      </c>
      <c r="BO12" s="41">
        <v>70</v>
      </c>
      <c r="BP12" s="41">
        <f>août!K18</f>
        <v>5.1</v>
      </c>
      <c r="BQ12" s="41">
        <f>août!L18</f>
        <v>28.9</v>
      </c>
      <c r="BR12" s="41">
        <f>août!M18</f>
        <v>96.8</v>
      </c>
      <c r="BS12" s="41">
        <f>août!N18</f>
        <v>8</v>
      </c>
      <c r="BT12" s="41">
        <f>août!O18</f>
        <v>29.2</v>
      </c>
      <c r="BU12" s="41">
        <f>août!P18</f>
        <v>88.8</v>
      </c>
      <c r="BV12" s="41"/>
      <c r="BW12" s="41"/>
      <c r="BX12" s="41"/>
      <c r="BY12" s="52" t="s">
        <v>14</v>
      </c>
      <c r="BZ12" s="39">
        <v>2.1</v>
      </c>
      <c r="CA12" s="40">
        <v>32.4</v>
      </c>
      <c r="CB12" s="41">
        <v>189.3</v>
      </c>
      <c r="CC12" s="39">
        <v>3</v>
      </c>
      <c r="CD12" s="40">
        <v>28.2</v>
      </c>
      <c r="CE12" s="41">
        <v>90.1</v>
      </c>
      <c r="CF12" s="87">
        <v>-1.3</v>
      </c>
      <c r="CG12" s="88">
        <v>28</v>
      </c>
      <c r="CH12" s="89">
        <v>93.9</v>
      </c>
      <c r="CI12" s="89">
        <f>'sept.'!H18</f>
        <v>-1.3</v>
      </c>
      <c r="CJ12" s="89">
        <f>'sept.'!I18</f>
        <v>28</v>
      </c>
      <c r="CK12" s="89">
        <f>'sept.'!J18</f>
        <v>93.9</v>
      </c>
      <c r="CL12" s="89">
        <f>'sept.'!N18</f>
        <v>-3.5</v>
      </c>
      <c r="CM12" s="89">
        <f>'sept.'!O18</f>
        <v>29</v>
      </c>
      <c r="CN12" s="89">
        <f>'sept.'!P18</f>
        <v>70.1</v>
      </c>
      <c r="CO12" s="41"/>
      <c r="CP12" s="41"/>
      <c r="CQ12" s="41"/>
      <c r="CR12" s="52" t="s">
        <v>14</v>
      </c>
      <c r="CS12" s="39">
        <v>-3.7</v>
      </c>
      <c r="CT12" s="40">
        <v>19.9</v>
      </c>
      <c r="CU12" s="41">
        <v>102.2</v>
      </c>
      <c r="CV12" s="39">
        <v>-5.5</v>
      </c>
      <c r="CW12" s="40">
        <v>25.2</v>
      </c>
      <c r="CX12" s="40">
        <v>87.7</v>
      </c>
      <c r="CY12" s="283">
        <f>octobre!H18</f>
        <v>-2.8</v>
      </c>
      <c r="CZ12" s="184">
        <f>octobre!I18</f>
        <v>20.9</v>
      </c>
      <c r="DA12" s="283">
        <f>octobre!J18</f>
        <v>121.6</v>
      </c>
      <c r="DB12" s="284">
        <f>octobre!K18</f>
        <v>-5</v>
      </c>
      <c r="DC12" s="184">
        <f>octobre!L18</f>
        <v>24</v>
      </c>
      <c r="DD12" s="285">
        <f>octobre!M18</f>
        <v>84.4</v>
      </c>
      <c r="DE12" s="284">
        <f>octobre!N18</f>
        <v>0</v>
      </c>
      <c r="DF12" s="184">
        <f>octobre!O18</f>
        <v>0</v>
      </c>
      <c r="DG12" s="285">
        <f>octobre!P18</f>
        <v>0</v>
      </c>
      <c r="DH12" s="41"/>
      <c r="DI12" s="41"/>
      <c r="DJ12" s="41"/>
    </row>
    <row r="13" spans="1:114" ht="13.5" thickBot="1">
      <c r="A13" s="38" t="s">
        <v>15</v>
      </c>
      <c r="B13" s="39">
        <v>-0.8</v>
      </c>
      <c r="C13" s="40">
        <v>30.8</v>
      </c>
      <c r="D13" s="41">
        <v>49.1</v>
      </c>
      <c r="E13" s="40">
        <v>1.2</v>
      </c>
      <c r="F13" s="40">
        <v>25.5</v>
      </c>
      <c r="G13" s="40">
        <v>124.8</v>
      </c>
      <c r="H13" s="39">
        <v>-1.3</v>
      </c>
      <c r="I13" s="40">
        <v>29.5</v>
      </c>
      <c r="J13" s="41">
        <v>106</v>
      </c>
      <c r="K13" s="40">
        <v>-0.3</v>
      </c>
      <c r="L13" s="40">
        <v>29</v>
      </c>
      <c r="M13" s="41">
        <v>150.4</v>
      </c>
      <c r="N13" s="216">
        <v>0.7</v>
      </c>
      <c r="O13" s="217">
        <v>27.6</v>
      </c>
      <c r="P13" s="218">
        <v>75.6</v>
      </c>
      <c r="Q13" s="41"/>
      <c r="R13" s="41"/>
      <c r="S13" s="41"/>
      <c r="T13" s="40" t="s">
        <v>15</v>
      </c>
      <c r="U13" s="39">
        <v>6.7</v>
      </c>
      <c r="V13" s="40">
        <v>29.4</v>
      </c>
      <c r="W13" s="41">
        <v>101.4</v>
      </c>
      <c r="X13" s="40">
        <v>6.9</v>
      </c>
      <c r="Y13" s="40">
        <v>30.1</v>
      </c>
      <c r="Z13" s="40">
        <v>85.1</v>
      </c>
      <c r="AA13" s="39">
        <v>7.7</v>
      </c>
      <c r="AB13" s="40">
        <v>31.1</v>
      </c>
      <c r="AC13" s="41">
        <v>117.6</v>
      </c>
      <c r="AD13" s="104">
        <v>6.1</v>
      </c>
      <c r="AE13" s="104">
        <v>28.3</v>
      </c>
      <c r="AF13" s="41">
        <v>190.7</v>
      </c>
      <c r="AG13" s="195">
        <f>juin!N19</f>
        <v>8.3</v>
      </c>
      <c r="AH13" s="195">
        <f>juin!O19</f>
        <v>29.9</v>
      </c>
      <c r="AI13" s="195">
        <f>juin!P19</f>
        <v>157.5</v>
      </c>
      <c r="AJ13" s="201"/>
      <c r="AK13" s="41"/>
      <c r="AL13" s="41"/>
      <c r="AM13" s="52" t="s">
        <v>15</v>
      </c>
      <c r="AN13" s="39">
        <v>9.7</v>
      </c>
      <c r="AO13" s="40">
        <v>31.7</v>
      </c>
      <c r="AP13" s="41">
        <v>47.4</v>
      </c>
      <c r="AQ13" s="39">
        <v>13.3</v>
      </c>
      <c r="AR13" s="40">
        <v>28</v>
      </c>
      <c r="AS13" s="41">
        <v>20.8</v>
      </c>
      <c r="AT13" s="85">
        <v>9.8</v>
      </c>
      <c r="AU13" s="85">
        <v>32</v>
      </c>
      <c r="AV13" s="85">
        <v>45.7</v>
      </c>
      <c r="AW13" s="39">
        <v>6.9</v>
      </c>
      <c r="AX13" s="40">
        <v>31.3</v>
      </c>
      <c r="AY13" s="41">
        <v>75.2</v>
      </c>
      <c r="AZ13" s="39">
        <f>juillet!N19</f>
        <v>11.5</v>
      </c>
      <c r="BA13" s="40">
        <f>juillet!O19</f>
        <v>31</v>
      </c>
      <c r="BB13" s="41">
        <f>juillet!P19</f>
        <v>83.2</v>
      </c>
      <c r="BC13" s="41"/>
      <c r="BD13" s="41"/>
      <c r="BE13" s="41"/>
      <c r="BF13" s="111" t="s">
        <v>15</v>
      </c>
      <c r="BG13" s="60">
        <v>8.2</v>
      </c>
      <c r="BH13" s="61">
        <v>29.8</v>
      </c>
      <c r="BI13" s="62">
        <v>118.8</v>
      </c>
      <c r="BJ13" s="40">
        <v>9.6</v>
      </c>
      <c r="BK13" s="40">
        <v>29.2</v>
      </c>
      <c r="BL13" s="40">
        <v>158.9</v>
      </c>
      <c r="BM13" s="39">
        <v>10</v>
      </c>
      <c r="BN13" s="40">
        <v>31.9</v>
      </c>
      <c r="BO13" s="41">
        <v>72.8</v>
      </c>
      <c r="BP13" s="41">
        <f>août!H19</f>
        <v>10</v>
      </c>
      <c r="BQ13" s="41">
        <f>août!L19</f>
        <v>26.9</v>
      </c>
      <c r="BR13" s="41">
        <f>août!M19</f>
        <v>168.8</v>
      </c>
      <c r="BS13" s="41">
        <f>août!N19</f>
        <v>8.8</v>
      </c>
      <c r="BT13" s="41">
        <f>août!O19</f>
        <v>29</v>
      </c>
      <c r="BU13" s="41">
        <f>août!P19</f>
        <v>93.8</v>
      </c>
      <c r="BV13" s="41"/>
      <c r="BW13" s="41"/>
      <c r="BX13" s="41"/>
      <c r="BY13" s="52" t="s">
        <v>15</v>
      </c>
      <c r="BZ13" s="39">
        <v>5</v>
      </c>
      <c r="CA13" s="40">
        <v>30</v>
      </c>
      <c r="CB13" s="41">
        <v>180</v>
      </c>
      <c r="CC13" s="39">
        <v>4.3</v>
      </c>
      <c r="CD13" s="40">
        <v>26.7</v>
      </c>
      <c r="CE13" s="41">
        <v>112.5</v>
      </c>
      <c r="CF13" s="63">
        <v>3.1</v>
      </c>
      <c r="CG13" s="64">
        <v>27.3</v>
      </c>
      <c r="CH13" s="59">
        <v>125.1</v>
      </c>
      <c r="CI13" s="89">
        <f>'sept.'!H19</f>
        <v>3.1</v>
      </c>
      <c r="CJ13" s="89">
        <f>'sept.'!I19</f>
        <v>27.3</v>
      </c>
      <c r="CK13" s="89">
        <f>'sept.'!J19</f>
        <v>125.1</v>
      </c>
      <c r="CL13" s="89">
        <f>'sept.'!N19</f>
        <v>-0.4</v>
      </c>
      <c r="CM13" s="89">
        <f>'sept.'!O19</f>
        <v>29.2</v>
      </c>
      <c r="CN13" s="89">
        <f>'sept.'!P19</f>
        <v>58.3</v>
      </c>
      <c r="CO13" s="41"/>
      <c r="CP13" s="41"/>
      <c r="CQ13" s="41"/>
      <c r="CR13" s="52" t="s">
        <v>15</v>
      </c>
      <c r="CS13" s="39">
        <v>-2.9</v>
      </c>
      <c r="CT13" s="40">
        <v>19.2</v>
      </c>
      <c r="CU13" s="41">
        <v>87.7</v>
      </c>
      <c r="CV13" s="39">
        <v>-2.4</v>
      </c>
      <c r="CW13" s="40">
        <v>24.4</v>
      </c>
      <c r="CX13" s="40">
        <v>70.7</v>
      </c>
      <c r="CY13" s="283">
        <f>octobre!H19</f>
        <v>-2.7</v>
      </c>
      <c r="CZ13" s="184">
        <f>octobre!I19</f>
        <v>21.7</v>
      </c>
      <c r="DA13" s="283">
        <f>octobre!J19</f>
        <v>92.2</v>
      </c>
      <c r="DB13" s="284">
        <f>octobre!K19</f>
        <v>-3.9</v>
      </c>
      <c r="DC13" s="184">
        <f>octobre!L19</f>
        <v>22.8</v>
      </c>
      <c r="DD13" s="285">
        <f>octobre!M19</f>
        <v>81.3</v>
      </c>
      <c r="DE13" s="284">
        <f>octobre!N19</f>
        <v>0</v>
      </c>
      <c r="DF13" s="184">
        <f>octobre!O19</f>
        <v>0</v>
      </c>
      <c r="DG13" s="285">
        <f>octobre!P19</f>
        <v>0</v>
      </c>
      <c r="DH13" s="41"/>
      <c r="DI13" s="41"/>
      <c r="DJ13" s="41"/>
    </row>
    <row r="14" spans="1:114" ht="13.5" thickBot="1">
      <c r="A14" s="48" t="s">
        <v>3</v>
      </c>
      <c r="B14" s="49">
        <f aca="true" t="shared" si="11" ref="B14:J14">AVERAGE(B12:B13)</f>
        <v>-1.1</v>
      </c>
      <c r="C14" s="49">
        <f t="shared" si="11"/>
        <v>32.1</v>
      </c>
      <c r="D14" s="50">
        <f t="shared" si="11"/>
        <v>47.2</v>
      </c>
      <c r="E14" s="56">
        <f t="shared" si="11"/>
        <v>0.85</v>
      </c>
      <c r="F14" s="49">
        <f t="shared" si="11"/>
        <v>26.2</v>
      </c>
      <c r="G14" s="49">
        <f t="shared" si="11"/>
        <v>137.9</v>
      </c>
      <c r="H14" s="49">
        <f t="shared" si="11"/>
        <v>-0.9</v>
      </c>
      <c r="I14" s="49">
        <f t="shared" si="11"/>
        <v>30.3</v>
      </c>
      <c r="J14" s="50">
        <f t="shared" si="11"/>
        <v>90.65</v>
      </c>
      <c r="K14" s="50">
        <f aca="true" t="shared" si="12" ref="K14:S14">AVERAGE(K12:K13)</f>
        <v>-0.9</v>
      </c>
      <c r="L14" s="50">
        <f t="shared" si="12"/>
        <v>29.75</v>
      </c>
      <c r="M14" s="50">
        <f t="shared" si="12"/>
        <v>153.10000000000002</v>
      </c>
      <c r="N14" s="50">
        <f t="shared" si="12"/>
        <v>-0.10000000000000003</v>
      </c>
      <c r="O14" s="50">
        <f t="shared" si="12"/>
        <v>28.450000000000003</v>
      </c>
      <c r="P14" s="50">
        <f t="shared" si="12"/>
        <v>59.55</v>
      </c>
      <c r="Q14" s="92" t="e">
        <f t="shared" si="12"/>
        <v>#DIV/0!</v>
      </c>
      <c r="R14" s="92" t="e">
        <f t="shared" si="12"/>
        <v>#DIV/0!</v>
      </c>
      <c r="S14" s="92" t="e">
        <f t="shared" si="12"/>
        <v>#DIV/0!</v>
      </c>
      <c r="T14" s="67" t="s">
        <v>3</v>
      </c>
      <c r="U14" s="49">
        <f>AVERAGE(U12:U13)</f>
        <v>5.6</v>
      </c>
      <c r="V14" s="49">
        <f aca="true" t="shared" si="13" ref="V14:AV14">AVERAGE(V12:V13)</f>
        <v>29.85</v>
      </c>
      <c r="W14" s="49">
        <f t="shared" si="13"/>
        <v>96.9</v>
      </c>
      <c r="X14" s="49">
        <f t="shared" si="13"/>
        <v>5.4</v>
      </c>
      <c r="Y14" s="49">
        <f t="shared" si="13"/>
        <v>30.950000000000003</v>
      </c>
      <c r="Z14" s="49">
        <f t="shared" si="13"/>
        <v>100.15</v>
      </c>
      <c r="AA14" s="49">
        <f t="shared" si="13"/>
        <v>5.6</v>
      </c>
      <c r="AB14" s="49">
        <f t="shared" si="13"/>
        <v>31.900000000000002</v>
      </c>
      <c r="AC14" s="50">
        <f t="shared" si="13"/>
        <v>103.9</v>
      </c>
      <c r="AD14" s="50">
        <f aca="true" t="shared" si="14" ref="AD14:AL14">AVERAGE(AD12:AD13)</f>
        <v>5.3</v>
      </c>
      <c r="AE14" s="50">
        <f t="shared" si="14"/>
        <v>29.15</v>
      </c>
      <c r="AF14" s="50">
        <f t="shared" si="14"/>
        <v>164.45</v>
      </c>
      <c r="AG14" s="57">
        <f t="shared" si="14"/>
        <v>7.15</v>
      </c>
      <c r="AH14" s="50">
        <f t="shared" si="14"/>
        <v>30.2</v>
      </c>
      <c r="AI14" s="49">
        <f t="shared" si="14"/>
        <v>161.55</v>
      </c>
      <c r="AJ14" s="92" t="e">
        <f t="shared" si="14"/>
        <v>#DIV/0!</v>
      </c>
      <c r="AK14" s="92" t="e">
        <f t="shared" si="14"/>
        <v>#DIV/0!</v>
      </c>
      <c r="AL14" s="92" t="e">
        <f t="shared" si="14"/>
        <v>#DIV/0!</v>
      </c>
      <c r="AM14" s="53" t="s">
        <v>3</v>
      </c>
      <c r="AN14" s="49">
        <f t="shared" si="13"/>
        <v>7.6</v>
      </c>
      <c r="AO14" s="49">
        <f t="shared" si="13"/>
        <v>32.9</v>
      </c>
      <c r="AP14" s="50">
        <f t="shared" si="13"/>
        <v>40.45</v>
      </c>
      <c r="AQ14" s="49">
        <f t="shared" si="13"/>
        <v>12.100000000000001</v>
      </c>
      <c r="AR14" s="49">
        <f t="shared" si="13"/>
        <v>28.55</v>
      </c>
      <c r="AS14" s="49">
        <f t="shared" si="13"/>
        <v>15.600000000000001</v>
      </c>
      <c r="AT14" s="90">
        <f t="shared" si="13"/>
        <v>8.65</v>
      </c>
      <c r="AU14" s="90">
        <f t="shared" si="13"/>
        <v>32.5</v>
      </c>
      <c r="AV14" s="90">
        <f t="shared" si="13"/>
        <v>50.6</v>
      </c>
      <c r="AW14" s="91">
        <f aca="true" t="shared" si="15" ref="AW14:BE14">AVERAGE(AW12:AW13)</f>
        <v>5.2</v>
      </c>
      <c r="AX14" s="91">
        <f t="shared" si="15"/>
        <v>32.15</v>
      </c>
      <c r="AY14" s="90">
        <f t="shared" si="15"/>
        <v>73.6</v>
      </c>
      <c r="AZ14" s="90">
        <f t="shared" si="15"/>
        <v>10.5</v>
      </c>
      <c r="BA14" s="91">
        <f t="shared" si="15"/>
        <v>31.35</v>
      </c>
      <c r="BB14" s="197">
        <f t="shared" si="15"/>
        <v>77.5</v>
      </c>
      <c r="BC14" s="92" t="e">
        <f t="shared" si="15"/>
        <v>#DIV/0!</v>
      </c>
      <c r="BD14" s="92" t="e">
        <f t="shared" si="15"/>
        <v>#DIV/0!</v>
      </c>
      <c r="BE14" s="92" t="e">
        <f t="shared" si="15"/>
        <v>#DIV/0!</v>
      </c>
      <c r="BF14" s="110" t="s">
        <v>3</v>
      </c>
      <c r="BG14" s="63">
        <f aca="true" t="shared" si="16" ref="BG14:BO14">AVERAGE(BG12:BG13)</f>
        <v>6.5</v>
      </c>
      <c r="BH14" s="63">
        <f t="shared" si="16"/>
        <v>31.25</v>
      </c>
      <c r="BI14" s="50">
        <f t="shared" si="16"/>
        <v>91.6</v>
      </c>
      <c r="BJ14" s="49">
        <f t="shared" si="16"/>
        <v>8.8</v>
      </c>
      <c r="BK14" s="49">
        <f t="shared" si="16"/>
        <v>29.549999999999997</v>
      </c>
      <c r="BL14" s="49">
        <f t="shared" si="16"/>
        <v>157.45</v>
      </c>
      <c r="BM14" s="95">
        <f t="shared" si="16"/>
        <v>9.5</v>
      </c>
      <c r="BN14" s="95">
        <f t="shared" si="16"/>
        <v>31.7</v>
      </c>
      <c r="BO14" s="92">
        <f t="shared" si="16"/>
        <v>71.4</v>
      </c>
      <c r="BP14" s="92">
        <f aca="true" t="shared" si="17" ref="BP14:BX14">AVERAGE(BP12:BP13)</f>
        <v>7.55</v>
      </c>
      <c r="BQ14" s="92">
        <f t="shared" si="17"/>
        <v>27.9</v>
      </c>
      <c r="BR14" s="92">
        <f t="shared" si="17"/>
        <v>132.8</v>
      </c>
      <c r="BS14" s="92">
        <f t="shared" si="17"/>
        <v>8.4</v>
      </c>
      <c r="BT14" s="92">
        <f t="shared" si="17"/>
        <v>29.1</v>
      </c>
      <c r="BU14" s="92">
        <f t="shared" si="17"/>
        <v>91.3</v>
      </c>
      <c r="BV14" s="92" t="e">
        <f t="shared" si="17"/>
        <v>#DIV/0!</v>
      </c>
      <c r="BW14" s="92" t="e">
        <f t="shared" si="17"/>
        <v>#DIV/0!</v>
      </c>
      <c r="BX14" s="92" t="e">
        <f t="shared" si="17"/>
        <v>#DIV/0!</v>
      </c>
      <c r="BY14" s="53" t="s">
        <v>3</v>
      </c>
      <c r="BZ14" s="95">
        <f>AVERAGE(BZ12:BZ13)</f>
        <v>3.55</v>
      </c>
      <c r="CA14" s="95">
        <f aca="true" t="shared" si="18" ref="CA14:CH14">AVERAGE(CA12:CA13)</f>
        <v>31.2</v>
      </c>
      <c r="CB14" s="95">
        <f t="shared" si="18"/>
        <v>184.65</v>
      </c>
      <c r="CC14" s="95">
        <f t="shared" si="18"/>
        <v>3.65</v>
      </c>
      <c r="CD14" s="95">
        <f t="shared" si="18"/>
        <v>27.45</v>
      </c>
      <c r="CE14" s="95">
        <f t="shared" si="18"/>
        <v>101.3</v>
      </c>
      <c r="CF14" s="95">
        <f t="shared" si="18"/>
        <v>0.9</v>
      </c>
      <c r="CG14" s="95">
        <f t="shared" si="18"/>
        <v>27.65</v>
      </c>
      <c r="CH14" s="92">
        <f t="shared" si="18"/>
        <v>109.5</v>
      </c>
      <c r="CI14" s="92">
        <f aca="true" t="shared" si="19" ref="CI14:CQ14">AVERAGE(CI12:CI13)</f>
        <v>0.9</v>
      </c>
      <c r="CJ14" s="92">
        <f t="shared" si="19"/>
        <v>27.65</v>
      </c>
      <c r="CK14" s="92">
        <f t="shared" si="19"/>
        <v>109.5</v>
      </c>
      <c r="CL14" s="92">
        <f t="shared" si="19"/>
        <v>-1.95</v>
      </c>
      <c r="CM14" s="92">
        <f t="shared" si="19"/>
        <v>29.1</v>
      </c>
      <c r="CN14" s="92">
        <f t="shared" si="19"/>
        <v>64.19999999999999</v>
      </c>
      <c r="CO14" s="92" t="e">
        <f t="shared" si="19"/>
        <v>#DIV/0!</v>
      </c>
      <c r="CP14" s="92" t="e">
        <f t="shared" si="19"/>
        <v>#DIV/0!</v>
      </c>
      <c r="CQ14" s="92" t="e">
        <f t="shared" si="19"/>
        <v>#DIV/0!</v>
      </c>
      <c r="CR14" s="94" t="s">
        <v>3</v>
      </c>
      <c r="CS14" s="49">
        <f>AVERAGE(CS12:CS13)</f>
        <v>-3.3</v>
      </c>
      <c r="CT14" s="50">
        <f aca="true" t="shared" si="20" ref="CT14:DA14">AVERAGE(CT12:CT13)</f>
        <v>19.549999999999997</v>
      </c>
      <c r="CU14" s="57">
        <f t="shared" si="20"/>
        <v>94.95</v>
      </c>
      <c r="CV14" s="49">
        <f t="shared" si="20"/>
        <v>-3.95</v>
      </c>
      <c r="CW14" s="49">
        <f t="shared" si="20"/>
        <v>24.799999999999997</v>
      </c>
      <c r="CX14" s="49">
        <f t="shared" si="20"/>
        <v>79.2</v>
      </c>
      <c r="CY14" s="50">
        <f t="shared" si="20"/>
        <v>-2.75</v>
      </c>
      <c r="CZ14" s="56">
        <f t="shared" si="20"/>
        <v>21.299999999999997</v>
      </c>
      <c r="DA14" s="50">
        <f t="shared" si="20"/>
        <v>106.9</v>
      </c>
      <c r="DB14" s="49">
        <f aca="true" t="shared" si="21" ref="DB14:DJ14">AVERAGE(DB12:DB13)</f>
        <v>-4.45</v>
      </c>
      <c r="DC14" s="50">
        <f t="shared" si="21"/>
        <v>23.4</v>
      </c>
      <c r="DD14" s="50">
        <f t="shared" si="21"/>
        <v>82.85</v>
      </c>
      <c r="DE14" s="49">
        <f t="shared" si="21"/>
        <v>0</v>
      </c>
      <c r="DF14" s="50">
        <f t="shared" si="21"/>
        <v>0</v>
      </c>
      <c r="DG14" s="50">
        <f t="shared" si="21"/>
        <v>0</v>
      </c>
      <c r="DH14" s="92" t="e">
        <f t="shared" si="21"/>
        <v>#DIV/0!</v>
      </c>
      <c r="DI14" s="92" t="e">
        <f t="shared" si="21"/>
        <v>#DIV/0!</v>
      </c>
      <c r="DJ14" s="92" t="e">
        <f t="shared" si="21"/>
        <v>#DIV/0!</v>
      </c>
    </row>
    <row r="15" spans="1:114" ht="12.75">
      <c r="A15" s="42" t="s">
        <v>16</v>
      </c>
      <c r="B15" s="39"/>
      <c r="C15" s="40"/>
      <c r="D15" s="41"/>
      <c r="E15" s="40"/>
      <c r="F15" s="40"/>
      <c r="G15" s="40"/>
      <c r="H15" s="39"/>
      <c r="I15" s="40"/>
      <c r="J15" s="41"/>
      <c r="K15" s="40"/>
      <c r="L15" s="40"/>
      <c r="M15" s="41"/>
      <c r="N15" s="39"/>
      <c r="O15" s="40"/>
      <c r="P15" s="41"/>
      <c r="Q15" s="74"/>
      <c r="R15" s="74"/>
      <c r="S15" s="74"/>
      <c r="T15" s="68" t="s">
        <v>16</v>
      </c>
      <c r="U15" s="39"/>
      <c r="V15" s="40"/>
      <c r="W15" s="41"/>
      <c r="X15" s="40"/>
      <c r="Y15" s="40"/>
      <c r="Z15" s="40"/>
      <c r="AA15" s="39"/>
      <c r="AB15" s="40"/>
      <c r="AC15" s="41"/>
      <c r="AD15" s="40"/>
      <c r="AE15" s="40"/>
      <c r="AF15" s="41"/>
      <c r="AG15" s="88"/>
      <c r="AH15" s="88"/>
      <c r="AI15" s="88"/>
      <c r="AJ15" s="200"/>
      <c r="AK15" s="74"/>
      <c r="AL15" s="74"/>
      <c r="AM15" s="51" t="s">
        <v>16</v>
      </c>
      <c r="AN15" s="39"/>
      <c r="AO15" s="40"/>
      <c r="AP15" s="41"/>
      <c r="AQ15" s="39"/>
      <c r="AR15" s="40"/>
      <c r="AS15" s="41"/>
      <c r="AT15" s="84"/>
      <c r="AU15" s="85"/>
      <c r="AV15" s="85"/>
      <c r="AW15" s="84"/>
      <c r="AX15" s="85"/>
      <c r="AY15" s="86"/>
      <c r="AZ15" s="84"/>
      <c r="BA15" s="85"/>
      <c r="BB15" s="86"/>
      <c r="BC15" s="74"/>
      <c r="BD15" s="74"/>
      <c r="BE15" s="74"/>
      <c r="BF15" s="108" t="s">
        <v>16</v>
      </c>
      <c r="BG15" s="43"/>
      <c r="BH15" s="44"/>
      <c r="BI15" s="45"/>
      <c r="BJ15" s="40"/>
      <c r="BK15" s="40"/>
      <c r="BL15" s="40"/>
      <c r="BM15" s="81"/>
      <c r="BN15" s="65"/>
      <c r="BO15" s="68"/>
      <c r="BP15" s="74"/>
      <c r="BQ15" s="74"/>
      <c r="BR15" s="74"/>
      <c r="BS15" s="74"/>
      <c r="BT15" s="74"/>
      <c r="BU15" s="74"/>
      <c r="BV15" s="74"/>
      <c r="BW15" s="74"/>
      <c r="BX15" s="74"/>
      <c r="BY15" s="72" t="s">
        <v>16</v>
      </c>
      <c r="BZ15" s="73"/>
      <c r="CA15" s="66"/>
      <c r="CB15" s="74"/>
      <c r="CC15" s="237"/>
      <c r="CD15" s="238"/>
      <c r="CE15" s="239"/>
      <c r="CF15" s="289"/>
      <c r="CG15" s="290"/>
      <c r="CH15" s="291"/>
      <c r="CI15" s="291"/>
      <c r="CJ15" s="291"/>
      <c r="CK15" s="291"/>
      <c r="CL15" s="291"/>
      <c r="CM15" s="291"/>
      <c r="CN15" s="291"/>
      <c r="CO15" s="74"/>
      <c r="CP15" s="74"/>
      <c r="CQ15" s="74"/>
      <c r="CR15" s="72" t="s">
        <v>16</v>
      </c>
      <c r="CS15" s="73"/>
      <c r="CT15" s="66"/>
      <c r="CU15" s="74"/>
      <c r="CV15" s="73"/>
      <c r="CW15" s="66"/>
      <c r="CX15" s="66"/>
      <c r="CY15" s="283"/>
      <c r="CZ15" s="184"/>
      <c r="DA15" s="283"/>
      <c r="DB15" s="284"/>
      <c r="DC15" s="184"/>
      <c r="DD15" s="285"/>
      <c r="DE15" s="284"/>
      <c r="DF15" s="184"/>
      <c r="DG15" s="285"/>
      <c r="DH15" s="74"/>
      <c r="DI15" s="74"/>
      <c r="DJ15" s="74"/>
    </row>
    <row r="16" spans="1:114" ht="12.75">
      <c r="A16" s="38" t="s">
        <v>17</v>
      </c>
      <c r="B16" s="39">
        <v>-4</v>
      </c>
      <c r="C16" s="40">
        <v>33.8</v>
      </c>
      <c r="D16" s="41">
        <v>75.1</v>
      </c>
      <c r="E16" s="40">
        <v>0.5</v>
      </c>
      <c r="F16" s="40">
        <v>25.7</v>
      </c>
      <c r="G16" s="40">
        <v>181.3</v>
      </c>
      <c r="H16" s="39">
        <v>-2.4</v>
      </c>
      <c r="I16" s="40">
        <v>31</v>
      </c>
      <c r="J16" s="41">
        <v>117.9</v>
      </c>
      <c r="K16" s="40">
        <v>-2</v>
      </c>
      <c r="L16" s="40">
        <v>30</v>
      </c>
      <c r="M16" s="41">
        <v>224.6</v>
      </c>
      <c r="N16" s="216">
        <v>-2.6</v>
      </c>
      <c r="O16" s="217">
        <v>29.5</v>
      </c>
      <c r="P16" s="218">
        <v>70.9</v>
      </c>
      <c r="Q16" s="41"/>
      <c r="R16" s="41"/>
      <c r="S16" s="41"/>
      <c r="T16" s="41" t="s">
        <v>17</v>
      </c>
      <c r="U16" s="39">
        <v>4</v>
      </c>
      <c r="V16" s="40">
        <v>30.5</v>
      </c>
      <c r="W16" s="41">
        <v>152.8</v>
      </c>
      <c r="X16" s="40">
        <v>1.5</v>
      </c>
      <c r="Y16" s="40">
        <v>31.5</v>
      </c>
      <c r="Z16" s="40">
        <v>99.9</v>
      </c>
      <c r="AA16" s="39">
        <v>1.5</v>
      </c>
      <c r="AB16" s="40">
        <v>30</v>
      </c>
      <c r="AC16" s="41">
        <v>163.8</v>
      </c>
      <c r="AD16" s="104">
        <v>2.8</v>
      </c>
      <c r="AE16" s="104">
        <v>29</v>
      </c>
      <c r="AF16" s="41">
        <v>145.3</v>
      </c>
      <c r="AG16" s="195">
        <f>juin!N22</f>
        <v>4.5</v>
      </c>
      <c r="AH16" s="195">
        <f>juin!O22</f>
        <v>29.8</v>
      </c>
      <c r="AI16" s="195">
        <f>juin!P22</f>
        <v>112.8</v>
      </c>
      <c r="AJ16" s="201"/>
      <c r="AK16" s="41"/>
      <c r="AL16" s="41"/>
      <c r="AM16" s="52" t="s">
        <v>17</v>
      </c>
      <c r="AN16" s="39">
        <v>6</v>
      </c>
      <c r="AO16" s="40">
        <v>32.5</v>
      </c>
      <c r="AP16" s="41">
        <v>14.5</v>
      </c>
      <c r="AQ16" s="39">
        <v>8.5</v>
      </c>
      <c r="AR16" s="40">
        <v>28</v>
      </c>
      <c r="AS16" s="41">
        <v>38.4</v>
      </c>
      <c r="AT16" s="85">
        <v>5.8</v>
      </c>
      <c r="AU16" s="85">
        <v>32</v>
      </c>
      <c r="AV16" s="85">
        <v>55.5</v>
      </c>
      <c r="AW16" s="39">
        <v>5.8</v>
      </c>
      <c r="AX16" s="40">
        <v>32</v>
      </c>
      <c r="AY16" s="74">
        <v>100.5</v>
      </c>
      <c r="AZ16" s="39">
        <f>juillet!N22</f>
        <v>7.8</v>
      </c>
      <c r="BA16" s="40">
        <f>juillet!O22</f>
        <v>31</v>
      </c>
      <c r="BB16" s="41">
        <f>juillet!P22</f>
        <v>96.6</v>
      </c>
      <c r="BC16" s="41"/>
      <c r="BD16" s="41"/>
      <c r="BE16" s="41"/>
      <c r="BF16" s="111" t="s">
        <v>17</v>
      </c>
      <c r="BG16" s="39">
        <v>3.7</v>
      </c>
      <c r="BH16" s="40">
        <v>32.5</v>
      </c>
      <c r="BI16" s="41">
        <v>51.9</v>
      </c>
      <c r="BJ16" s="40">
        <v>5.5</v>
      </c>
      <c r="BK16" s="40">
        <v>29</v>
      </c>
      <c r="BL16" s="40">
        <v>175.8</v>
      </c>
      <c r="BM16" s="39">
        <v>6.5</v>
      </c>
      <c r="BN16" s="40">
        <v>32.5</v>
      </c>
      <c r="BO16" s="41">
        <v>111.3</v>
      </c>
      <c r="BP16" s="41">
        <f>août!K22</f>
        <v>4.3</v>
      </c>
      <c r="BQ16" s="41">
        <f>août!L22</f>
        <v>29.4</v>
      </c>
      <c r="BR16" s="41">
        <f>août!M22</f>
        <v>120.7</v>
      </c>
      <c r="BS16" s="41">
        <f>août!N22</f>
        <v>5.7</v>
      </c>
      <c r="BT16" s="41">
        <f>août!O22</f>
        <v>28.5</v>
      </c>
      <c r="BU16" s="41">
        <f>août!P22</f>
        <v>125.3</v>
      </c>
      <c r="BV16" s="41"/>
      <c r="BW16" s="41"/>
      <c r="BX16" s="41"/>
      <c r="BY16" s="52" t="s">
        <v>17</v>
      </c>
      <c r="BZ16" s="39">
        <v>0.2</v>
      </c>
      <c r="CA16" s="40">
        <v>33</v>
      </c>
      <c r="CB16" s="41">
        <v>218.4</v>
      </c>
      <c r="CC16" s="39">
        <v>1.3</v>
      </c>
      <c r="CD16" s="40">
        <v>27.3</v>
      </c>
      <c r="CE16" s="41">
        <v>132.6</v>
      </c>
      <c r="CF16" s="87">
        <v>-2.8</v>
      </c>
      <c r="CG16" s="88">
        <v>29</v>
      </c>
      <c r="CH16" s="89">
        <v>82.9</v>
      </c>
      <c r="CI16" s="89">
        <f>'sept.'!H22</f>
        <v>-2.8</v>
      </c>
      <c r="CJ16" s="89">
        <f>'sept.'!I22</f>
        <v>29</v>
      </c>
      <c r="CK16" s="89">
        <f>'sept.'!J22</f>
        <v>82.9</v>
      </c>
      <c r="CL16" s="89">
        <f>'sept.'!N22</f>
        <v>-4</v>
      </c>
      <c r="CM16" s="89">
        <f>'sept.'!O22</f>
        <v>29</v>
      </c>
      <c r="CN16" s="89">
        <f>'sept.'!P22</f>
        <v>94.4</v>
      </c>
      <c r="CO16" s="41"/>
      <c r="CP16" s="41"/>
      <c r="CQ16" s="41"/>
      <c r="CR16" s="52" t="s">
        <v>17</v>
      </c>
      <c r="CS16" s="39">
        <v>-5</v>
      </c>
      <c r="CT16" s="40">
        <v>19</v>
      </c>
      <c r="CU16" s="41">
        <v>105.4</v>
      </c>
      <c r="CV16" s="39">
        <v>-6</v>
      </c>
      <c r="CW16" s="40">
        <v>24</v>
      </c>
      <c r="CX16" s="40">
        <v>94</v>
      </c>
      <c r="CY16" s="283">
        <f>octobre!H22</f>
        <v>-4.3</v>
      </c>
      <c r="CZ16" s="184">
        <f>octobre!I22</f>
        <v>21.4</v>
      </c>
      <c r="DA16" s="283">
        <f>octobre!J22</f>
        <v>140.8</v>
      </c>
      <c r="DB16" s="284">
        <f>octobre!K22</f>
        <v>-6.1</v>
      </c>
      <c r="DC16" s="184">
        <f>octobre!L22</f>
        <v>25</v>
      </c>
      <c r="DD16" s="285">
        <f>octobre!M22</f>
        <v>85.3</v>
      </c>
      <c r="DE16" s="284">
        <f>octobre!N22</f>
        <v>0</v>
      </c>
      <c r="DF16" s="184">
        <f>octobre!O22</f>
        <v>0</v>
      </c>
      <c r="DG16" s="285">
        <f>octobre!P22</f>
        <v>0</v>
      </c>
      <c r="DH16" s="41"/>
      <c r="DI16" s="41"/>
      <c r="DJ16" s="41"/>
    </row>
    <row r="17" spans="1:114" ht="13.5" thickBot="1">
      <c r="A17" s="38" t="s">
        <v>18</v>
      </c>
      <c r="B17" s="102">
        <v>-3</v>
      </c>
      <c r="C17" s="101">
        <v>32.5</v>
      </c>
      <c r="D17" s="103">
        <v>94</v>
      </c>
      <c r="E17" s="101">
        <v>-2</v>
      </c>
      <c r="F17" s="101">
        <v>25</v>
      </c>
      <c r="G17" s="101">
        <v>153</v>
      </c>
      <c r="H17" s="102">
        <v>-2</v>
      </c>
      <c r="I17" s="101">
        <v>31</v>
      </c>
      <c r="J17" s="103">
        <v>146</v>
      </c>
      <c r="K17" s="101">
        <v>0</v>
      </c>
      <c r="L17" s="101">
        <v>30</v>
      </c>
      <c r="M17" s="103">
        <v>177.2</v>
      </c>
      <c r="N17" s="216">
        <v>-2</v>
      </c>
      <c r="O17" s="217">
        <v>30</v>
      </c>
      <c r="P17" s="218">
        <v>61.9</v>
      </c>
      <c r="Q17" s="41"/>
      <c r="R17" s="41"/>
      <c r="S17" s="41"/>
      <c r="T17" s="41" t="s">
        <v>18</v>
      </c>
      <c r="U17" s="39">
        <v>4</v>
      </c>
      <c r="V17" s="40">
        <v>30.1</v>
      </c>
      <c r="W17" s="41">
        <v>186.5</v>
      </c>
      <c r="X17" s="40">
        <v>1.4</v>
      </c>
      <c r="Y17" s="40">
        <v>31</v>
      </c>
      <c r="Z17" s="40">
        <v>110.2</v>
      </c>
      <c r="AA17" s="39">
        <v>4</v>
      </c>
      <c r="AB17" s="40">
        <v>30</v>
      </c>
      <c r="AC17" s="41">
        <v>156.2</v>
      </c>
      <c r="AD17" s="104">
        <v>5</v>
      </c>
      <c r="AE17" s="104">
        <v>30</v>
      </c>
      <c r="AF17" s="41">
        <v>126.7</v>
      </c>
      <c r="AG17" s="195">
        <f>juin!N23</f>
        <v>6</v>
      </c>
      <c r="AH17" s="195">
        <f>juin!O23</f>
        <v>31</v>
      </c>
      <c r="AI17" s="195">
        <f>juin!P23</f>
        <v>94.3</v>
      </c>
      <c r="AJ17" s="201"/>
      <c r="AK17" s="41"/>
      <c r="AL17" s="41"/>
      <c r="AM17" s="52" t="s">
        <v>18</v>
      </c>
      <c r="AN17" s="39">
        <v>8</v>
      </c>
      <c r="AO17" s="40">
        <v>33.5</v>
      </c>
      <c r="AP17" s="41">
        <v>14.8</v>
      </c>
      <c r="AQ17" s="39">
        <v>10</v>
      </c>
      <c r="AR17" s="40">
        <v>29</v>
      </c>
      <c r="AS17" s="41">
        <v>31.2</v>
      </c>
      <c r="AT17" s="85">
        <v>7.6</v>
      </c>
      <c r="AU17" s="85">
        <v>31.4</v>
      </c>
      <c r="AV17" s="85">
        <v>36.4</v>
      </c>
      <c r="AW17" s="39">
        <v>9</v>
      </c>
      <c r="AX17" s="40">
        <v>33</v>
      </c>
      <c r="AY17" s="74">
        <v>126.1</v>
      </c>
      <c r="AZ17" s="39">
        <f>juillet!N23</f>
        <v>10</v>
      </c>
      <c r="BA17" s="40">
        <f>juillet!O23</f>
        <v>32</v>
      </c>
      <c r="BB17" s="41">
        <f>juillet!P23</f>
        <v>132</v>
      </c>
      <c r="BC17" s="41"/>
      <c r="BD17" s="41"/>
      <c r="BE17" s="41"/>
      <c r="BF17" s="111" t="s">
        <v>18</v>
      </c>
      <c r="BG17" s="60">
        <v>7</v>
      </c>
      <c r="BH17" s="61">
        <v>32</v>
      </c>
      <c r="BI17" s="62">
        <v>95.4</v>
      </c>
      <c r="BJ17" s="40">
        <v>8.2</v>
      </c>
      <c r="BK17" s="40">
        <v>30</v>
      </c>
      <c r="BL17" s="40">
        <v>169.2</v>
      </c>
      <c r="BM17" s="60">
        <v>7.9</v>
      </c>
      <c r="BN17" s="61">
        <v>33.2</v>
      </c>
      <c r="BO17" s="62">
        <v>88.9</v>
      </c>
      <c r="BP17" s="41">
        <f>août!K23</f>
        <v>7</v>
      </c>
      <c r="BQ17" s="41">
        <f>août!L23</f>
        <v>29</v>
      </c>
      <c r="BR17" s="41">
        <f>août!M23</f>
        <v>137.5</v>
      </c>
      <c r="BS17" s="41">
        <f>août!N23</f>
        <v>9</v>
      </c>
      <c r="BT17" s="41">
        <f>août!O23</f>
        <v>29</v>
      </c>
      <c r="BU17" s="41">
        <f>août!P23</f>
        <v>91.4</v>
      </c>
      <c r="BV17" s="41"/>
      <c r="BW17" s="41"/>
      <c r="BX17" s="41"/>
      <c r="BY17" s="52" t="s">
        <v>18</v>
      </c>
      <c r="BZ17" s="39">
        <v>2</v>
      </c>
      <c r="CA17" s="40">
        <v>32</v>
      </c>
      <c r="CB17" s="41">
        <v>176.8</v>
      </c>
      <c r="CC17" s="39">
        <v>3</v>
      </c>
      <c r="CD17" s="40">
        <v>27</v>
      </c>
      <c r="CE17" s="41">
        <v>146.2</v>
      </c>
      <c r="CF17" s="63">
        <v>-0.8</v>
      </c>
      <c r="CG17" s="64">
        <v>29</v>
      </c>
      <c r="CH17" s="59">
        <v>91.3</v>
      </c>
      <c r="CI17" s="89">
        <f>'sept.'!H23</f>
        <v>-0.8</v>
      </c>
      <c r="CJ17" s="89">
        <f>'sept.'!I23</f>
        <v>29</v>
      </c>
      <c r="CK17" s="89">
        <f>'sept.'!J23</f>
        <v>91.3</v>
      </c>
      <c r="CL17" s="89">
        <f>'sept.'!N23</f>
        <v>-3</v>
      </c>
      <c r="CM17" s="89">
        <f>'sept.'!O23</f>
        <v>29</v>
      </c>
      <c r="CN17" s="89">
        <f>'sept.'!P23</f>
        <v>77.8</v>
      </c>
      <c r="CO17" s="41"/>
      <c r="CP17" s="41"/>
      <c r="CQ17" s="41"/>
      <c r="CR17" s="52" t="s">
        <v>18</v>
      </c>
      <c r="CS17" s="39">
        <v>-4</v>
      </c>
      <c r="CT17" s="40">
        <v>20</v>
      </c>
      <c r="CU17" s="41">
        <v>96.4</v>
      </c>
      <c r="CV17" s="39">
        <v>-5.5</v>
      </c>
      <c r="CW17" s="40">
        <v>24.6</v>
      </c>
      <c r="CX17" s="40">
        <v>86</v>
      </c>
      <c r="CY17" s="283">
        <f>octobre!H23</f>
        <v>-4</v>
      </c>
      <c r="CZ17" s="184">
        <f>octobre!I23</f>
        <v>21</v>
      </c>
      <c r="DA17" s="283">
        <f>octobre!J23</f>
        <v>118.5</v>
      </c>
      <c r="DB17" s="284">
        <f>octobre!K23</f>
        <v>-5</v>
      </c>
      <c r="DC17" s="184">
        <f>octobre!L23</f>
        <v>24</v>
      </c>
      <c r="DD17" s="285">
        <f>octobre!M23</f>
        <v>75.7</v>
      </c>
      <c r="DE17" s="284">
        <f>octobre!N23</f>
        <v>0</v>
      </c>
      <c r="DF17" s="184">
        <f>octobre!O23</f>
        <v>0</v>
      </c>
      <c r="DG17" s="285">
        <f>octobre!P23</f>
        <v>0</v>
      </c>
      <c r="DH17" s="41"/>
      <c r="DI17" s="41"/>
      <c r="DJ17" s="41"/>
    </row>
    <row r="18" spans="1:114" ht="13.5" thickBot="1">
      <c r="A18" s="48" t="s">
        <v>3</v>
      </c>
      <c r="B18" s="49">
        <f aca="true" t="shared" si="22" ref="B18:J18">AVERAGE(B16:B17)</f>
        <v>-3.5</v>
      </c>
      <c r="C18" s="49">
        <f t="shared" si="22"/>
        <v>33.15</v>
      </c>
      <c r="D18" s="50">
        <f t="shared" si="22"/>
        <v>84.55</v>
      </c>
      <c r="E18" s="56">
        <f t="shared" si="22"/>
        <v>-0.75</v>
      </c>
      <c r="F18" s="49">
        <f t="shared" si="22"/>
        <v>25.35</v>
      </c>
      <c r="G18" s="49">
        <f t="shared" si="22"/>
        <v>167.15</v>
      </c>
      <c r="H18" s="49">
        <f t="shared" si="22"/>
        <v>-2.2</v>
      </c>
      <c r="I18" s="49">
        <f t="shared" si="22"/>
        <v>31</v>
      </c>
      <c r="J18" s="50">
        <f t="shared" si="22"/>
        <v>131.95</v>
      </c>
      <c r="K18" s="50">
        <f aca="true" t="shared" si="23" ref="K18:S18">AVERAGE(K16:K17)</f>
        <v>-1</v>
      </c>
      <c r="L18" s="50">
        <f t="shared" si="23"/>
        <v>30</v>
      </c>
      <c r="M18" s="50">
        <f t="shared" si="23"/>
        <v>200.89999999999998</v>
      </c>
      <c r="N18" s="50">
        <f t="shared" si="23"/>
        <v>-2.3</v>
      </c>
      <c r="O18" s="50">
        <f t="shared" si="23"/>
        <v>29.75</v>
      </c>
      <c r="P18" s="50">
        <f t="shared" si="23"/>
        <v>66.4</v>
      </c>
      <c r="Q18" s="92" t="e">
        <f t="shared" si="23"/>
        <v>#DIV/0!</v>
      </c>
      <c r="R18" s="92" t="e">
        <f t="shared" si="23"/>
        <v>#DIV/0!</v>
      </c>
      <c r="S18" s="92" t="e">
        <f t="shared" si="23"/>
        <v>#DIV/0!</v>
      </c>
      <c r="T18" s="69" t="s">
        <v>3</v>
      </c>
      <c r="U18" s="49">
        <f>AVERAGE(U16:U17)</f>
        <v>4</v>
      </c>
      <c r="V18" s="49">
        <f aca="true" t="shared" si="24" ref="V18:AV18">AVERAGE(V16:V17)</f>
        <v>30.3</v>
      </c>
      <c r="W18" s="49">
        <f t="shared" si="24"/>
        <v>169.65</v>
      </c>
      <c r="X18" s="49">
        <f t="shared" si="24"/>
        <v>1.45</v>
      </c>
      <c r="Y18" s="49">
        <f t="shared" si="24"/>
        <v>31.25</v>
      </c>
      <c r="Z18" s="49">
        <f t="shared" si="24"/>
        <v>105.05000000000001</v>
      </c>
      <c r="AA18" s="49">
        <f t="shared" si="24"/>
        <v>2.75</v>
      </c>
      <c r="AB18" s="49">
        <f t="shared" si="24"/>
        <v>30</v>
      </c>
      <c r="AC18" s="50">
        <f t="shared" si="24"/>
        <v>160</v>
      </c>
      <c r="AD18" s="50">
        <f aca="true" t="shared" si="25" ref="AD18:AL18">AVERAGE(AD16:AD17)</f>
        <v>3.9</v>
      </c>
      <c r="AE18" s="50">
        <f t="shared" si="25"/>
        <v>29.5</v>
      </c>
      <c r="AF18" s="50">
        <f t="shared" si="25"/>
        <v>136</v>
      </c>
      <c r="AG18" s="57">
        <f t="shared" si="25"/>
        <v>5.25</v>
      </c>
      <c r="AH18" s="50">
        <f t="shared" si="25"/>
        <v>30.4</v>
      </c>
      <c r="AI18" s="49">
        <f t="shared" si="25"/>
        <v>103.55</v>
      </c>
      <c r="AJ18" s="92" t="e">
        <f t="shared" si="25"/>
        <v>#DIV/0!</v>
      </c>
      <c r="AK18" s="92" t="e">
        <f t="shared" si="25"/>
        <v>#DIV/0!</v>
      </c>
      <c r="AL18" s="92" t="e">
        <f t="shared" si="25"/>
        <v>#DIV/0!</v>
      </c>
      <c r="AM18" s="53" t="s">
        <v>3</v>
      </c>
      <c r="AN18" s="49">
        <f t="shared" si="24"/>
        <v>7</v>
      </c>
      <c r="AO18" s="49">
        <f t="shared" si="24"/>
        <v>33</v>
      </c>
      <c r="AP18" s="50">
        <f t="shared" si="24"/>
        <v>14.65</v>
      </c>
      <c r="AQ18" s="49">
        <f t="shared" si="24"/>
        <v>9.25</v>
      </c>
      <c r="AR18" s="49">
        <f t="shared" si="24"/>
        <v>28.5</v>
      </c>
      <c r="AS18" s="49">
        <f t="shared" si="24"/>
        <v>34.8</v>
      </c>
      <c r="AT18" s="90">
        <f t="shared" si="24"/>
        <v>6.699999999999999</v>
      </c>
      <c r="AU18" s="90">
        <f t="shared" si="24"/>
        <v>31.7</v>
      </c>
      <c r="AV18" s="90">
        <f t="shared" si="24"/>
        <v>45.95</v>
      </c>
      <c r="AW18" s="91">
        <f aca="true" t="shared" si="26" ref="AW18:BE18">AVERAGE(AW16:AW17)</f>
        <v>7.4</v>
      </c>
      <c r="AX18" s="91">
        <f t="shared" si="26"/>
        <v>32.5</v>
      </c>
      <c r="AY18" s="90">
        <f t="shared" si="26"/>
        <v>113.3</v>
      </c>
      <c r="AZ18" s="90">
        <f t="shared" si="26"/>
        <v>8.9</v>
      </c>
      <c r="BA18" s="91">
        <f t="shared" si="26"/>
        <v>31.5</v>
      </c>
      <c r="BB18" s="197">
        <f t="shared" si="26"/>
        <v>114.3</v>
      </c>
      <c r="BC18" s="92" t="e">
        <f t="shared" si="26"/>
        <v>#DIV/0!</v>
      </c>
      <c r="BD18" s="92" t="e">
        <f t="shared" si="26"/>
        <v>#DIV/0!</v>
      </c>
      <c r="BE18" s="92" t="e">
        <f t="shared" si="26"/>
        <v>#DIV/0!</v>
      </c>
      <c r="BF18" s="110" t="s">
        <v>3</v>
      </c>
      <c r="BG18" s="63">
        <f aca="true" t="shared" si="27" ref="BG18:BO18">AVERAGE(BG16:BG17)</f>
        <v>5.35</v>
      </c>
      <c r="BH18" s="63">
        <f t="shared" si="27"/>
        <v>32.25</v>
      </c>
      <c r="BI18" s="58">
        <f t="shared" si="27"/>
        <v>73.65</v>
      </c>
      <c r="BJ18" s="49">
        <f t="shared" si="27"/>
        <v>6.85</v>
      </c>
      <c r="BK18" s="49">
        <f t="shared" si="27"/>
        <v>29.5</v>
      </c>
      <c r="BL18" s="49">
        <f t="shared" si="27"/>
        <v>172.5</v>
      </c>
      <c r="BM18" s="95">
        <f t="shared" si="27"/>
        <v>7.2</v>
      </c>
      <c r="BN18" s="49">
        <f t="shared" si="27"/>
        <v>32.85</v>
      </c>
      <c r="BO18" s="92">
        <f t="shared" si="27"/>
        <v>100.1</v>
      </c>
      <c r="BP18" s="50">
        <f aca="true" t="shared" si="28" ref="BP18:BX18">AVERAGE(BP16:BP17)</f>
        <v>5.65</v>
      </c>
      <c r="BQ18" s="92">
        <f t="shared" si="28"/>
        <v>29.2</v>
      </c>
      <c r="BR18" s="92">
        <f t="shared" si="28"/>
        <v>129.1</v>
      </c>
      <c r="BS18" s="50">
        <f t="shared" si="28"/>
        <v>7.35</v>
      </c>
      <c r="BT18" s="50">
        <f t="shared" si="28"/>
        <v>28.75</v>
      </c>
      <c r="BU18" s="50">
        <f t="shared" si="28"/>
        <v>108.35</v>
      </c>
      <c r="BV18" s="92" t="e">
        <f t="shared" si="28"/>
        <v>#DIV/0!</v>
      </c>
      <c r="BW18" s="92" t="e">
        <f t="shared" si="28"/>
        <v>#DIV/0!</v>
      </c>
      <c r="BX18" s="92" t="e">
        <f t="shared" si="28"/>
        <v>#DIV/0!</v>
      </c>
      <c r="BY18" s="53" t="s">
        <v>3</v>
      </c>
      <c r="BZ18" s="95">
        <f>AVERAGE(BZ16:BZ17)</f>
        <v>1.1</v>
      </c>
      <c r="CA18" s="95">
        <f aca="true" t="shared" si="29" ref="CA18:CH18">AVERAGE(CA16:CA17)</f>
        <v>32.5</v>
      </c>
      <c r="CB18" s="95">
        <f t="shared" si="29"/>
        <v>197.60000000000002</v>
      </c>
      <c r="CC18" s="95">
        <f t="shared" si="29"/>
        <v>2.15</v>
      </c>
      <c r="CD18" s="95">
        <f t="shared" si="29"/>
        <v>27.15</v>
      </c>
      <c r="CE18" s="95">
        <f t="shared" si="29"/>
        <v>139.39999999999998</v>
      </c>
      <c r="CF18" s="95">
        <f t="shared" si="29"/>
        <v>-1.7999999999999998</v>
      </c>
      <c r="CG18" s="95">
        <f t="shared" si="29"/>
        <v>29</v>
      </c>
      <c r="CH18" s="92">
        <f t="shared" si="29"/>
        <v>87.1</v>
      </c>
      <c r="CI18" s="92">
        <f aca="true" t="shared" si="30" ref="CI18:CQ18">AVERAGE(CI16:CI17)</f>
        <v>-1.7999999999999998</v>
      </c>
      <c r="CJ18" s="92">
        <f t="shared" si="30"/>
        <v>29</v>
      </c>
      <c r="CK18" s="92">
        <f t="shared" si="30"/>
        <v>87.1</v>
      </c>
      <c r="CL18" s="92">
        <f t="shared" si="30"/>
        <v>-3.5</v>
      </c>
      <c r="CM18" s="92">
        <f t="shared" si="30"/>
        <v>29</v>
      </c>
      <c r="CN18" s="92">
        <f t="shared" si="30"/>
        <v>86.1</v>
      </c>
      <c r="CO18" s="92" t="e">
        <f t="shared" si="30"/>
        <v>#DIV/0!</v>
      </c>
      <c r="CP18" s="92" t="e">
        <f t="shared" si="30"/>
        <v>#DIV/0!</v>
      </c>
      <c r="CQ18" s="92" t="e">
        <f t="shared" si="30"/>
        <v>#DIV/0!</v>
      </c>
      <c r="CR18" s="94" t="s">
        <v>3</v>
      </c>
      <c r="CS18" s="49">
        <f>AVERAGE(CS16:CS17)</f>
        <v>-4.5</v>
      </c>
      <c r="CT18" s="50">
        <f aca="true" t="shared" si="31" ref="CT18:DA18">AVERAGE(CT16:CT17)</f>
        <v>19.5</v>
      </c>
      <c r="CU18" s="57">
        <f t="shared" si="31"/>
        <v>100.9</v>
      </c>
      <c r="CV18" s="49">
        <f t="shared" si="31"/>
        <v>-5.75</v>
      </c>
      <c r="CW18" s="49">
        <f t="shared" si="31"/>
        <v>24.3</v>
      </c>
      <c r="CX18" s="49">
        <f t="shared" si="31"/>
        <v>90</v>
      </c>
      <c r="CY18" s="50">
        <f t="shared" si="31"/>
        <v>-4.15</v>
      </c>
      <c r="CZ18" s="56">
        <f t="shared" si="31"/>
        <v>21.2</v>
      </c>
      <c r="DA18" s="50">
        <f t="shared" si="31"/>
        <v>129.65</v>
      </c>
      <c r="DB18" s="49">
        <f aca="true" t="shared" si="32" ref="DB18:DJ18">AVERAGE(DB16:DB17)</f>
        <v>-5.55</v>
      </c>
      <c r="DC18" s="50">
        <f t="shared" si="32"/>
        <v>24.5</v>
      </c>
      <c r="DD18" s="50">
        <f t="shared" si="32"/>
        <v>80.5</v>
      </c>
      <c r="DE18" s="49">
        <f t="shared" si="32"/>
        <v>0</v>
      </c>
      <c r="DF18" s="50">
        <f t="shared" si="32"/>
        <v>0</v>
      </c>
      <c r="DG18" s="50">
        <f t="shared" si="32"/>
        <v>0</v>
      </c>
      <c r="DH18" s="92" t="e">
        <f t="shared" si="32"/>
        <v>#DIV/0!</v>
      </c>
      <c r="DI18" s="92" t="e">
        <f t="shared" si="32"/>
        <v>#DIV/0!</v>
      </c>
      <c r="DJ18" s="92" t="e">
        <f t="shared" si="32"/>
        <v>#DIV/0!</v>
      </c>
    </row>
    <row r="19" spans="1:114" ht="12.75">
      <c r="A19" s="42" t="s">
        <v>19</v>
      </c>
      <c r="B19" s="43"/>
      <c r="C19" s="44"/>
      <c r="D19" s="45"/>
      <c r="E19" s="44"/>
      <c r="F19" s="44"/>
      <c r="G19" s="44"/>
      <c r="H19" s="43"/>
      <c r="I19" s="44"/>
      <c r="J19" s="45"/>
      <c r="K19" s="40"/>
      <c r="L19" s="40"/>
      <c r="M19" s="41"/>
      <c r="N19" s="39"/>
      <c r="O19" s="40"/>
      <c r="P19" s="41"/>
      <c r="Q19" s="285"/>
      <c r="R19" s="285"/>
      <c r="S19" s="285"/>
      <c r="T19" s="65" t="s">
        <v>19</v>
      </c>
      <c r="U19" s="43"/>
      <c r="V19" s="44"/>
      <c r="W19" s="45"/>
      <c r="X19" s="44"/>
      <c r="Y19" s="44"/>
      <c r="Z19" s="44"/>
      <c r="AA19" s="43"/>
      <c r="AB19" s="44"/>
      <c r="AC19" s="45"/>
      <c r="AD19" s="44"/>
      <c r="AE19" s="40"/>
      <c r="AF19" s="45"/>
      <c r="AG19" s="196"/>
      <c r="AH19" s="88"/>
      <c r="AI19" s="196"/>
      <c r="AJ19" s="283"/>
      <c r="AK19" s="285"/>
      <c r="AL19" s="285"/>
      <c r="AM19" s="51" t="s">
        <v>19</v>
      </c>
      <c r="AN19" s="43"/>
      <c r="AO19" s="44"/>
      <c r="AP19" s="45"/>
      <c r="AQ19" s="43"/>
      <c r="AR19" s="44"/>
      <c r="AS19" s="45"/>
      <c r="AT19" s="78"/>
      <c r="AU19" s="79"/>
      <c r="AV19" s="79"/>
      <c r="AW19" s="84"/>
      <c r="AX19" s="85"/>
      <c r="AY19" s="86"/>
      <c r="AZ19" s="84"/>
      <c r="BA19" s="85"/>
      <c r="BB19" s="86"/>
      <c r="BC19" s="285"/>
      <c r="BD19" s="285"/>
      <c r="BE19" s="285"/>
      <c r="BF19" s="105" t="s">
        <v>19</v>
      </c>
      <c r="BG19" s="40"/>
      <c r="BH19" s="40"/>
      <c r="BI19" s="40"/>
      <c r="BJ19" s="43"/>
      <c r="BK19" s="44"/>
      <c r="BL19" s="45"/>
      <c r="BM19" s="284"/>
      <c r="BN19" s="184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72" t="s">
        <v>19</v>
      </c>
      <c r="BZ19" s="73"/>
      <c r="CA19" s="66"/>
      <c r="CB19" s="74"/>
      <c r="CC19" s="237"/>
      <c r="CD19" s="238"/>
      <c r="CE19" s="239"/>
      <c r="CF19" s="289"/>
      <c r="CG19" s="290"/>
      <c r="CH19" s="291"/>
      <c r="CI19" s="291"/>
      <c r="CJ19" s="291"/>
      <c r="CK19" s="291"/>
      <c r="CL19" s="291"/>
      <c r="CM19" s="291"/>
      <c r="CN19" s="291"/>
      <c r="CO19" s="285"/>
      <c r="CP19" s="285"/>
      <c r="CQ19" s="285"/>
      <c r="CR19" s="72" t="s">
        <v>19</v>
      </c>
      <c r="CS19" s="73"/>
      <c r="CT19" s="66"/>
      <c r="CU19" s="74"/>
      <c r="CV19" s="73"/>
      <c r="CW19" s="66"/>
      <c r="CX19" s="66"/>
      <c r="CY19" s="283"/>
      <c r="CZ19" s="184"/>
      <c r="DA19" s="283"/>
      <c r="DB19" s="284"/>
      <c r="DC19" s="184"/>
      <c r="DD19" s="285"/>
      <c r="DE19" s="284"/>
      <c r="DF19" s="184"/>
      <c r="DG19" s="285"/>
      <c r="DH19" s="285"/>
      <c r="DI19" s="285"/>
      <c r="DJ19" s="285"/>
    </row>
    <row r="20" spans="1:114" ht="12.75">
      <c r="A20" s="38" t="s">
        <v>20</v>
      </c>
      <c r="B20" s="39">
        <v>-3.5</v>
      </c>
      <c r="C20" s="40">
        <v>31.5</v>
      </c>
      <c r="D20" s="41">
        <v>26</v>
      </c>
      <c r="E20" s="40">
        <v>-0.6</v>
      </c>
      <c r="F20" s="40">
        <v>26.4</v>
      </c>
      <c r="G20" s="40">
        <v>210.9</v>
      </c>
      <c r="H20" s="39">
        <v>-1.7</v>
      </c>
      <c r="I20" s="40">
        <v>30.3</v>
      </c>
      <c r="J20" s="41">
        <v>108</v>
      </c>
      <c r="K20" s="40">
        <v>-1.8</v>
      </c>
      <c r="L20" s="40">
        <v>30.1</v>
      </c>
      <c r="M20" s="41">
        <v>157.4</v>
      </c>
      <c r="N20" s="216">
        <v>-1.3</v>
      </c>
      <c r="O20" s="217">
        <v>26.3</v>
      </c>
      <c r="P20" s="218">
        <v>102.9</v>
      </c>
      <c r="Q20" s="41"/>
      <c r="R20" s="41"/>
      <c r="S20" s="41"/>
      <c r="T20" s="40" t="s">
        <v>20</v>
      </c>
      <c r="U20" s="39">
        <v>4.1</v>
      </c>
      <c r="V20" s="40">
        <v>29.2</v>
      </c>
      <c r="W20" s="41">
        <v>163.4</v>
      </c>
      <c r="X20" s="40">
        <v>2.8</v>
      </c>
      <c r="Y20" s="40">
        <v>30.5</v>
      </c>
      <c r="Z20" s="40">
        <v>52.9</v>
      </c>
      <c r="AA20" s="39">
        <v>4</v>
      </c>
      <c r="AB20" s="40">
        <v>31.8</v>
      </c>
      <c r="AC20" s="41">
        <v>96</v>
      </c>
      <c r="AD20" s="104">
        <v>3.9</v>
      </c>
      <c r="AE20" s="104">
        <v>30.3</v>
      </c>
      <c r="AF20" s="41">
        <v>122.2</v>
      </c>
      <c r="AG20" s="195">
        <f>juin!N26</f>
        <v>4.5</v>
      </c>
      <c r="AH20" s="195">
        <f>juin!O26</f>
        <v>30.3</v>
      </c>
      <c r="AI20" s="195">
        <f>juin!P26</f>
        <v>101.1</v>
      </c>
      <c r="AJ20" s="201"/>
      <c r="AK20" s="41"/>
      <c r="AL20" s="41"/>
      <c r="AM20" s="52" t="s">
        <v>20</v>
      </c>
      <c r="AN20" s="39">
        <v>8.4</v>
      </c>
      <c r="AO20" s="40">
        <v>33.2</v>
      </c>
      <c r="AP20" s="41">
        <v>38.6</v>
      </c>
      <c r="AQ20" s="39">
        <v>9</v>
      </c>
      <c r="AR20" s="40">
        <v>28.1</v>
      </c>
      <c r="AS20" s="41">
        <v>23.9</v>
      </c>
      <c r="AT20" s="85">
        <v>7.2</v>
      </c>
      <c r="AU20" s="85">
        <v>32.6</v>
      </c>
      <c r="AV20" s="85">
        <v>80.6</v>
      </c>
      <c r="AW20" s="39">
        <v>6.4</v>
      </c>
      <c r="AX20" s="40">
        <v>32.4</v>
      </c>
      <c r="AY20" s="41">
        <v>90.1</v>
      </c>
      <c r="AZ20" s="39">
        <f>juillet!N26</f>
        <v>7.3</v>
      </c>
      <c r="BA20" s="40">
        <f>juillet!O26</f>
        <v>31.2</v>
      </c>
      <c r="BB20" s="41">
        <f>juillet!P26</f>
        <v>93.9</v>
      </c>
      <c r="BC20" s="41"/>
      <c r="BD20" s="41"/>
      <c r="BE20" s="41"/>
      <c r="BF20" s="107" t="s">
        <v>20</v>
      </c>
      <c r="BG20" s="40">
        <v>6.2</v>
      </c>
      <c r="BH20" s="40">
        <v>30.8</v>
      </c>
      <c r="BI20" s="40">
        <v>67.6</v>
      </c>
      <c r="BJ20" s="39">
        <v>8.3</v>
      </c>
      <c r="BK20" s="40">
        <v>30.5</v>
      </c>
      <c r="BL20" s="41">
        <v>232.7</v>
      </c>
      <c r="BM20" s="39">
        <v>6.2</v>
      </c>
      <c r="BN20" s="40">
        <v>31.9</v>
      </c>
      <c r="BO20" s="41">
        <v>44.4</v>
      </c>
      <c r="BP20" s="41">
        <f>août!K26</f>
        <v>5</v>
      </c>
      <c r="BQ20" s="41">
        <f>août!L26</f>
        <v>28.1</v>
      </c>
      <c r="BR20" s="41">
        <f>août!M26</f>
        <v>103.7</v>
      </c>
      <c r="BS20" s="41">
        <f>août!N26</f>
        <v>7</v>
      </c>
      <c r="BT20" s="41">
        <f>août!O26</f>
        <v>29.4</v>
      </c>
      <c r="BU20" s="41">
        <f>août!P26</f>
        <v>86.2</v>
      </c>
      <c r="BV20" s="41"/>
      <c r="BW20" s="41"/>
      <c r="BX20" s="41"/>
      <c r="BY20" s="52" t="s">
        <v>20</v>
      </c>
      <c r="BZ20" s="39">
        <v>1.2</v>
      </c>
      <c r="CA20" s="40">
        <v>31.7</v>
      </c>
      <c r="CB20" s="41">
        <v>180.6</v>
      </c>
      <c r="CC20" s="39">
        <v>0.8</v>
      </c>
      <c r="CD20" s="40">
        <v>28.3</v>
      </c>
      <c r="CE20" s="41">
        <v>152.8</v>
      </c>
      <c r="CF20" s="87">
        <v>-1</v>
      </c>
      <c r="CG20" s="88">
        <v>27.9</v>
      </c>
      <c r="CH20" s="89">
        <v>142.8</v>
      </c>
      <c r="CI20" s="89">
        <f>'sept.'!H26</f>
        <v>-1</v>
      </c>
      <c r="CJ20" s="89">
        <f>'sept.'!I26</f>
        <v>27.9</v>
      </c>
      <c r="CK20" s="89">
        <f>'sept.'!J26</f>
        <v>142.8</v>
      </c>
      <c r="CL20" s="89">
        <f>'sept.'!N26</f>
        <v>-1.7</v>
      </c>
      <c r="CM20" s="89">
        <f>'sept.'!O26</f>
        <v>30.2</v>
      </c>
      <c r="CN20" s="89">
        <f>'sept.'!P26</f>
        <v>61.4</v>
      </c>
      <c r="CO20" s="41"/>
      <c r="CP20" s="41"/>
      <c r="CQ20" s="41"/>
      <c r="CR20" s="52" t="s">
        <v>20</v>
      </c>
      <c r="CS20" s="39">
        <v>-4</v>
      </c>
      <c r="CT20" s="40">
        <v>21.6</v>
      </c>
      <c r="CU20" s="41">
        <v>87.4</v>
      </c>
      <c r="CV20" s="39">
        <v>-5.2</v>
      </c>
      <c r="CW20" s="40">
        <v>25.2</v>
      </c>
      <c r="CX20" s="40">
        <v>100.5</v>
      </c>
      <c r="CY20" s="283">
        <f>octobre!H26</f>
        <v>-3.3</v>
      </c>
      <c r="CZ20" s="184">
        <f>octobre!I26</f>
        <v>23.5</v>
      </c>
      <c r="DA20" s="283">
        <f>octobre!J26</f>
        <v>79.6</v>
      </c>
      <c r="DB20" s="284">
        <f>octobre!K26</f>
        <v>-6.6</v>
      </c>
      <c r="DC20" s="184">
        <f>octobre!L26</f>
        <v>23.3</v>
      </c>
      <c r="DD20" s="285">
        <f>octobre!M26</f>
        <v>64.8</v>
      </c>
      <c r="DE20" s="284">
        <f>octobre!N26</f>
        <v>0</v>
      </c>
      <c r="DF20" s="184">
        <f>octobre!O26</f>
        <v>0</v>
      </c>
      <c r="DG20" s="285">
        <f>octobre!P26</f>
        <v>0</v>
      </c>
      <c r="DH20" s="41"/>
      <c r="DI20" s="41"/>
      <c r="DJ20" s="41"/>
    </row>
    <row r="21" spans="1:114" ht="12.75">
      <c r="A21" s="38" t="s">
        <v>21</v>
      </c>
      <c r="B21" s="39">
        <v>-3</v>
      </c>
      <c r="C21" s="40">
        <v>30.1</v>
      </c>
      <c r="D21" s="41">
        <v>41.2</v>
      </c>
      <c r="E21" s="40">
        <v>-0.5</v>
      </c>
      <c r="F21" s="40">
        <v>27</v>
      </c>
      <c r="G21" s="40">
        <v>217.8</v>
      </c>
      <c r="H21" s="39">
        <v>-1.5</v>
      </c>
      <c r="I21" s="40">
        <v>30</v>
      </c>
      <c r="J21" s="41">
        <v>133.8</v>
      </c>
      <c r="K21" s="40">
        <v>-1.5</v>
      </c>
      <c r="L21" s="40">
        <v>30</v>
      </c>
      <c r="M21" s="41">
        <v>178.6</v>
      </c>
      <c r="N21" s="216">
        <v>-1</v>
      </c>
      <c r="O21" s="217">
        <v>25.5</v>
      </c>
      <c r="P21" s="218">
        <v>127.2</v>
      </c>
      <c r="Q21" s="41"/>
      <c r="R21" s="41"/>
      <c r="S21" s="41"/>
      <c r="T21" s="40" t="s">
        <v>21</v>
      </c>
      <c r="U21" s="39">
        <v>4</v>
      </c>
      <c r="V21" s="40">
        <v>28.5</v>
      </c>
      <c r="W21" s="41">
        <v>205.4</v>
      </c>
      <c r="X21" s="40">
        <v>3.5</v>
      </c>
      <c r="Y21" s="40">
        <v>31</v>
      </c>
      <c r="Z21" s="40">
        <v>82.6</v>
      </c>
      <c r="AA21" s="39">
        <v>4</v>
      </c>
      <c r="AB21" s="40">
        <v>32</v>
      </c>
      <c r="AC21" s="41">
        <v>90.6</v>
      </c>
      <c r="AD21" s="104">
        <v>3</v>
      </c>
      <c r="AE21" s="104">
        <v>31</v>
      </c>
      <c r="AF21" s="41">
        <v>152.6</v>
      </c>
      <c r="AG21" s="195">
        <f>juin!N27</f>
        <v>5.5</v>
      </c>
      <c r="AH21" s="195">
        <f>juin!O27</f>
        <v>30</v>
      </c>
      <c r="AI21" s="195">
        <f>juin!P27</f>
        <v>125.2</v>
      </c>
      <c r="AJ21" s="201"/>
      <c r="AK21" s="41"/>
      <c r="AL21" s="41"/>
      <c r="AM21" s="52" t="s">
        <v>21</v>
      </c>
      <c r="AN21" s="39">
        <v>9</v>
      </c>
      <c r="AO21" s="40">
        <v>33.5</v>
      </c>
      <c r="AP21" s="41">
        <v>57.2</v>
      </c>
      <c r="AQ21" s="39">
        <v>9.4</v>
      </c>
      <c r="AR21" s="40">
        <v>28</v>
      </c>
      <c r="AS21" s="41">
        <v>26.6</v>
      </c>
      <c r="AT21" s="85">
        <v>7.2</v>
      </c>
      <c r="AU21" s="85">
        <v>32</v>
      </c>
      <c r="AV21" s="85">
        <v>67.2</v>
      </c>
      <c r="AW21" s="39">
        <v>6</v>
      </c>
      <c r="AX21" s="40">
        <v>32</v>
      </c>
      <c r="AY21" s="74">
        <v>134.8</v>
      </c>
      <c r="AZ21" s="39">
        <f>juillet!N27</f>
        <v>8</v>
      </c>
      <c r="BA21" s="40">
        <f>juillet!O27</f>
        <v>31.5</v>
      </c>
      <c r="BB21" s="41">
        <f>juillet!P27</f>
        <v>123.2</v>
      </c>
      <c r="BC21" s="41"/>
      <c r="BD21" s="41"/>
      <c r="BE21" s="41"/>
      <c r="BF21" s="107" t="s">
        <v>21</v>
      </c>
      <c r="BG21" s="40">
        <v>8</v>
      </c>
      <c r="BH21" s="40">
        <v>30</v>
      </c>
      <c r="BI21" s="40">
        <v>108.8</v>
      </c>
      <c r="BJ21" s="39">
        <v>10.5</v>
      </c>
      <c r="BK21" s="40">
        <v>29.7</v>
      </c>
      <c r="BL21" s="41">
        <v>221.5</v>
      </c>
      <c r="BM21" s="39">
        <v>7</v>
      </c>
      <c r="BN21" s="40">
        <v>32</v>
      </c>
      <c r="BO21" s="41">
        <v>60.4</v>
      </c>
      <c r="BP21" s="41">
        <f>août!K27</f>
        <v>6</v>
      </c>
      <c r="BQ21" s="41">
        <f>août!L27</f>
        <v>28.5</v>
      </c>
      <c r="BR21" s="41">
        <f>août!M27</f>
        <v>107.6</v>
      </c>
      <c r="BS21" s="41">
        <f>août!N27</f>
        <v>7.5</v>
      </c>
      <c r="BT21" s="41">
        <f>août!O27</f>
        <v>29</v>
      </c>
      <c r="BU21" s="41">
        <f>août!P27</f>
        <v>87.4</v>
      </c>
      <c r="BV21" s="41"/>
      <c r="BW21" s="41"/>
      <c r="BX21" s="41"/>
      <c r="BY21" s="52" t="s">
        <v>21</v>
      </c>
      <c r="BZ21" s="39">
        <v>2</v>
      </c>
      <c r="CA21" s="40">
        <v>31</v>
      </c>
      <c r="CB21" s="41">
        <v>195.4</v>
      </c>
      <c r="CC21" s="39">
        <v>1.5</v>
      </c>
      <c r="CD21" s="40">
        <v>27.5</v>
      </c>
      <c r="CE21" s="41">
        <v>159</v>
      </c>
      <c r="CF21" s="87">
        <v>-0.5</v>
      </c>
      <c r="CG21" s="88">
        <v>27</v>
      </c>
      <c r="CH21" s="89">
        <v>164.2</v>
      </c>
      <c r="CI21" s="89">
        <f>'sept.'!H27</f>
        <v>-0.5</v>
      </c>
      <c r="CJ21" s="89">
        <f>'sept.'!I27</f>
        <v>27</v>
      </c>
      <c r="CK21" s="89">
        <f>'sept.'!J27</f>
        <v>164.2</v>
      </c>
      <c r="CL21" s="89">
        <f>'sept.'!N27</f>
        <v>-2</v>
      </c>
      <c r="CM21" s="89">
        <f>'sept.'!O27</f>
        <v>30</v>
      </c>
      <c r="CN21" s="89">
        <f>'sept.'!P27</f>
        <v>73.8</v>
      </c>
      <c r="CO21" s="41"/>
      <c r="CP21" s="41"/>
      <c r="CQ21" s="41"/>
      <c r="CR21" s="52" t="s">
        <v>21</v>
      </c>
      <c r="CS21" s="39">
        <v>-3</v>
      </c>
      <c r="CT21" s="40">
        <v>21</v>
      </c>
      <c r="CU21" s="41">
        <v>118.4</v>
      </c>
      <c r="CV21" s="39">
        <v>-5.5</v>
      </c>
      <c r="CW21" s="40">
        <v>25.2</v>
      </c>
      <c r="CX21" s="40">
        <v>133.2</v>
      </c>
      <c r="CY21" s="283">
        <f>octobre!H27</f>
        <v>-3</v>
      </c>
      <c r="CZ21" s="184">
        <f>octobre!I27</f>
        <v>23</v>
      </c>
      <c r="DA21" s="283">
        <f>octobre!J27</f>
        <v>85.3</v>
      </c>
      <c r="DB21" s="284">
        <f>octobre!K27</f>
        <v>-6</v>
      </c>
      <c r="DC21" s="184">
        <f>octobre!L27</f>
        <v>23</v>
      </c>
      <c r="DD21" s="285">
        <f>octobre!M27</f>
        <v>83.9</v>
      </c>
      <c r="DE21" s="284">
        <f>octobre!N27</f>
        <v>0</v>
      </c>
      <c r="DF21" s="184">
        <f>octobre!O27</f>
        <v>0</v>
      </c>
      <c r="DG21" s="285">
        <f>octobre!P27</f>
        <v>0</v>
      </c>
      <c r="DH21" s="41"/>
      <c r="DI21" s="41"/>
      <c r="DJ21" s="41"/>
    </row>
    <row r="22" spans="1:114" ht="13.5" thickBot="1">
      <c r="A22" s="38" t="s">
        <v>22</v>
      </c>
      <c r="B22" s="102">
        <v>-4</v>
      </c>
      <c r="C22" s="101">
        <v>31</v>
      </c>
      <c r="D22" s="103">
        <v>53.5</v>
      </c>
      <c r="E22" s="101">
        <v>-3</v>
      </c>
      <c r="F22" s="101">
        <v>27</v>
      </c>
      <c r="G22" s="101">
        <v>208.2</v>
      </c>
      <c r="H22" s="102">
        <v>-3</v>
      </c>
      <c r="I22" s="101">
        <v>31.5</v>
      </c>
      <c r="J22" s="103">
        <v>130.8</v>
      </c>
      <c r="K22" s="101">
        <v>-3</v>
      </c>
      <c r="L22" s="101">
        <v>30.5</v>
      </c>
      <c r="M22" s="103">
        <v>196.2</v>
      </c>
      <c r="N22" s="216">
        <v>-1.5</v>
      </c>
      <c r="O22" s="217">
        <v>27.4</v>
      </c>
      <c r="P22" s="218">
        <v>86.6</v>
      </c>
      <c r="Q22" s="41"/>
      <c r="R22" s="41"/>
      <c r="S22" s="41"/>
      <c r="T22" s="40" t="s">
        <v>22</v>
      </c>
      <c r="U22" s="39">
        <v>4</v>
      </c>
      <c r="V22" s="40">
        <v>30</v>
      </c>
      <c r="W22" s="41">
        <v>193.4</v>
      </c>
      <c r="X22" s="40">
        <v>2</v>
      </c>
      <c r="Y22" s="40">
        <v>31</v>
      </c>
      <c r="Z22" s="40">
        <v>72.8</v>
      </c>
      <c r="AA22" s="39">
        <v>4</v>
      </c>
      <c r="AB22" s="40">
        <v>33</v>
      </c>
      <c r="AC22" s="41">
        <v>96.2</v>
      </c>
      <c r="AD22" s="104">
        <v>3</v>
      </c>
      <c r="AE22" s="104">
        <v>31</v>
      </c>
      <c r="AF22" s="41">
        <v>153</v>
      </c>
      <c r="AG22" s="195">
        <f>juin!N28</f>
        <v>5</v>
      </c>
      <c r="AH22" s="195">
        <f>juin!O28</f>
        <v>30</v>
      </c>
      <c r="AI22" s="195">
        <f>juin!P28</f>
        <v>190.8</v>
      </c>
      <c r="AJ22" s="201"/>
      <c r="AK22" s="41"/>
      <c r="AL22" s="41"/>
      <c r="AM22" s="52" t="s">
        <v>22</v>
      </c>
      <c r="AN22" s="39">
        <v>8</v>
      </c>
      <c r="AO22" s="40">
        <v>34</v>
      </c>
      <c r="AP22" s="41">
        <v>48.2</v>
      </c>
      <c r="AQ22" s="39">
        <v>3</v>
      </c>
      <c r="AR22" s="40">
        <v>29</v>
      </c>
      <c r="AS22" s="41">
        <v>47.9</v>
      </c>
      <c r="AT22" s="85">
        <v>7</v>
      </c>
      <c r="AU22" s="85">
        <v>33.5</v>
      </c>
      <c r="AV22" s="85">
        <v>54.5</v>
      </c>
      <c r="AW22" s="39">
        <v>6</v>
      </c>
      <c r="AX22" s="40">
        <v>32.5</v>
      </c>
      <c r="AY22" s="74">
        <v>107.3</v>
      </c>
      <c r="AZ22" s="39">
        <f>juillet!N28</f>
        <v>4</v>
      </c>
      <c r="BA22" s="40">
        <f>juillet!O28</f>
        <v>32</v>
      </c>
      <c r="BB22" s="41">
        <f>juillet!P28</f>
        <v>96.2</v>
      </c>
      <c r="BC22" s="41"/>
      <c r="BD22" s="41"/>
      <c r="BE22" s="41"/>
      <c r="BF22" s="107" t="s">
        <v>22</v>
      </c>
      <c r="BG22" s="40">
        <v>5</v>
      </c>
      <c r="BH22" s="40">
        <v>32</v>
      </c>
      <c r="BI22" s="40">
        <v>141.2</v>
      </c>
      <c r="BJ22" s="60">
        <v>8</v>
      </c>
      <c r="BK22" s="61">
        <v>30</v>
      </c>
      <c r="BL22" s="62">
        <v>283.2</v>
      </c>
      <c r="BM22" s="39">
        <v>8.1</v>
      </c>
      <c r="BN22" s="40">
        <v>33</v>
      </c>
      <c r="BO22" s="41">
        <v>70.2</v>
      </c>
      <c r="BP22" s="41">
        <f>août!K28</f>
        <v>8</v>
      </c>
      <c r="BQ22" s="41">
        <f>août!L28</f>
        <v>29</v>
      </c>
      <c r="BR22" s="41">
        <f>août!M28</f>
        <v>187.1</v>
      </c>
      <c r="BS22" s="41">
        <f>août!N28</f>
        <v>9</v>
      </c>
      <c r="BT22" s="41">
        <f>août!O28</f>
        <v>29.5</v>
      </c>
      <c r="BU22" s="41">
        <f>août!P28</f>
        <v>83.6</v>
      </c>
      <c r="BV22" s="41"/>
      <c r="BW22" s="41"/>
      <c r="BX22" s="41"/>
      <c r="BY22" s="52" t="s">
        <v>22</v>
      </c>
      <c r="BZ22" s="39">
        <v>0</v>
      </c>
      <c r="CA22" s="40">
        <v>32</v>
      </c>
      <c r="CB22" s="41">
        <v>203.2</v>
      </c>
      <c r="CC22" s="39">
        <v>2</v>
      </c>
      <c r="CD22" s="40">
        <v>28</v>
      </c>
      <c r="CE22" s="41">
        <v>142.7</v>
      </c>
      <c r="CF22" s="63">
        <v>-1</v>
      </c>
      <c r="CG22" s="64">
        <v>28</v>
      </c>
      <c r="CH22" s="59">
        <v>130.2</v>
      </c>
      <c r="CI22" s="89">
        <f>'sept.'!H28</f>
        <v>-1</v>
      </c>
      <c r="CJ22" s="89">
        <f>'sept.'!I28</f>
        <v>28</v>
      </c>
      <c r="CK22" s="89">
        <f>'sept.'!J28</f>
        <v>130.2</v>
      </c>
      <c r="CL22" s="89">
        <f>'sept.'!N28</f>
        <v>-2.4</v>
      </c>
      <c r="CM22" s="89">
        <f>'sept.'!O28</f>
        <v>31</v>
      </c>
      <c r="CN22" s="89">
        <f>'sept.'!P28</f>
        <v>58.4</v>
      </c>
      <c r="CO22" s="41"/>
      <c r="CP22" s="41"/>
      <c r="CQ22" s="41"/>
      <c r="CR22" s="52" t="s">
        <v>22</v>
      </c>
      <c r="CS22" s="39">
        <v>-5</v>
      </c>
      <c r="CT22" s="40">
        <v>20</v>
      </c>
      <c r="CU22" s="41">
        <v>135.3</v>
      </c>
      <c r="CV22" s="39">
        <v>-7.5</v>
      </c>
      <c r="CW22" s="40">
        <v>24</v>
      </c>
      <c r="CX22" s="40">
        <v>105.5</v>
      </c>
      <c r="CY22" s="283">
        <f>octobre!H28</f>
        <v>-5</v>
      </c>
      <c r="CZ22" s="184">
        <f>octobre!I28</f>
        <v>23</v>
      </c>
      <c r="DA22" s="283">
        <f>octobre!J28</f>
        <v>105.5</v>
      </c>
      <c r="DB22" s="284">
        <f>octobre!K28</f>
        <v>-7</v>
      </c>
      <c r="DC22" s="184">
        <f>octobre!L28</f>
        <v>24</v>
      </c>
      <c r="DD22" s="285">
        <f>octobre!M28</f>
        <v>81</v>
      </c>
      <c r="DE22" s="284">
        <f>octobre!N28</f>
        <v>0</v>
      </c>
      <c r="DF22" s="184">
        <f>octobre!O28</f>
        <v>0</v>
      </c>
      <c r="DG22" s="285">
        <f>octobre!P28</f>
        <v>0</v>
      </c>
      <c r="DH22" s="41"/>
      <c r="DI22" s="41"/>
      <c r="DJ22" s="41"/>
    </row>
    <row r="23" spans="1:114" ht="13.5" thickBot="1">
      <c r="A23" s="48" t="s">
        <v>3</v>
      </c>
      <c r="B23" s="49">
        <f aca="true" t="shared" si="33" ref="B23:J23">AVERAGE(B20:B22)</f>
        <v>-3.5</v>
      </c>
      <c r="C23" s="49">
        <f t="shared" si="33"/>
        <v>30.866666666666664</v>
      </c>
      <c r="D23" s="50">
        <f t="shared" si="33"/>
        <v>40.233333333333334</v>
      </c>
      <c r="E23" s="56">
        <f t="shared" si="33"/>
        <v>-1.3666666666666665</v>
      </c>
      <c r="F23" s="49">
        <f t="shared" si="33"/>
        <v>26.8</v>
      </c>
      <c r="G23" s="49">
        <f t="shared" si="33"/>
        <v>212.30000000000004</v>
      </c>
      <c r="H23" s="49">
        <f t="shared" si="33"/>
        <v>-2.066666666666667</v>
      </c>
      <c r="I23" s="49">
        <f t="shared" si="33"/>
        <v>30.599999999999998</v>
      </c>
      <c r="J23" s="50">
        <f t="shared" si="33"/>
        <v>124.2</v>
      </c>
      <c r="K23" s="50">
        <f aca="true" t="shared" si="34" ref="K23:S23">AVERAGE(K20:K22)</f>
        <v>-2.1</v>
      </c>
      <c r="L23" s="50">
        <f t="shared" si="34"/>
        <v>30.2</v>
      </c>
      <c r="M23" s="50">
        <f t="shared" si="34"/>
        <v>177.4</v>
      </c>
      <c r="N23" s="50">
        <f t="shared" si="34"/>
        <v>-1.2666666666666666</v>
      </c>
      <c r="O23" s="50">
        <f t="shared" si="34"/>
        <v>26.399999999999995</v>
      </c>
      <c r="P23" s="50">
        <f t="shared" si="34"/>
        <v>105.56666666666668</v>
      </c>
      <c r="Q23" s="50" t="e">
        <f t="shared" si="34"/>
        <v>#DIV/0!</v>
      </c>
      <c r="R23" s="50" t="e">
        <f t="shared" si="34"/>
        <v>#DIV/0!</v>
      </c>
      <c r="S23" s="50" t="e">
        <f t="shared" si="34"/>
        <v>#DIV/0!</v>
      </c>
      <c r="T23" s="67" t="s">
        <v>3</v>
      </c>
      <c r="U23" s="49">
        <f>AVERAGE(U20:U22)</f>
        <v>4.033333333333333</v>
      </c>
      <c r="V23" s="49">
        <f aca="true" t="shared" si="35" ref="V23:AV23">AVERAGE(V20:V22)</f>
        <v>29.233333333333334</v>
      </c>
      <c r="W23" s="49">
        <f t="shared" si="35"/>
        <v>187.4</v>
      </c>
      <c r="X23" s="49">
        <f t="shared" si="35"/>
        <v>2.766666666666667</v>
      </c>
      <c r="Y23" s="49">
        <f t="shared" si="35"/>
        <v>30.833333333333332</v>
      </c>
      <c r="Z23" s="49">
        <f t="shared" si="35"/>
        <v>69.43333333333334</v>
      </c>
      <c r="AA23" s="49">
        <f t="shared" si="35"/>
        <v>4</v>
      </c>
      <c r="AB23" s="49">
        <f t="shared" si="35"/>
        <v>32.266666666666666</v>
      </c>
      <c r="AC23" s="50">
        <f t="shared" si="35"/>
        <v>94.26666666666667</v>
      </c>
      <c r="AD23" s="50">
        <f aca="true" t="shared" si="36" ref="AD23:AL23">AVERAGE(AD20:AD22)</f>
        <v>3.3000000000000003</v>
      </c>
      <c r="AE23" s="50">
        <f t="shared" si="36"/>
        <v>30.766666666666666</v>
      </c>
      <c r="AF23" s="50">
        <f t="shared" si="36"/>
        <v>142.6</v>
      </c>
      <c r="AG23" s="57">
        <f t="shared" si="36"/>
        <v>5</v>
      </c>
      <c r="AH23" s="50">
        <f t="shared" si="36"/>
        <v>30.099999999999998</v>
      </c>
      <c r="AI23" s="49">
        <f t="shared" si="36"/>
        <v>139.03333333333333</v>
      </c>
      <c r="AJ23" s="50" t="e">
        <f t="shared" si="36"/>
        <v>#DIV/0!</v>
      </c>
      <c r="AK23" s="50" t="e">
        <f t="shared" si="36"/>
        <v>#DIV/0!</v>
      </c>
      <c r="AL23" s="50" t="e">
        <f t="shared" si="36"/>
        <v>#DIV/0!</v>
      </c>
      <c r="AM23" s="53" t="s">
        <v>3</v>
      </c>
      <c r="AN23" s="49">
        <f t="shared" si="35"/>
        <v>8.466666666666667</v>
      </c>
      <c r="AO23" s="49">
        <f t="shared" si="35"/>
        <v>33.56666666666667</v>
      </c>
      <c r="AP23" s="50">
        <f t="shared" si="35"/>
        <v>48</v>
      </c>
      <c r="AQ23" s="49">
        <f t="shared" si="35"/>
        <v>7.133333333333333</v>
      </c>
      <c r="AR23" s="49">
        <f t="shared" si="35"/>
        <v>28.366666666666664</v>
      </c>
      <c r="AS23" s="49">
        <f t="shared" si="35"/>
        <v>32.800000000000004</v>
      </c>
      <c r="AT23" s="90">
        <f t="shared" si="35"/>
        <v>7.133333333333333</v>
      </c>
      <c r="AU23" s="90">
        <f t="shared" si="35"/>
        <v>32.699999999999996</v>
      </c>
      <c r="AV23" s="90">
        <f t="shared" si="35"/>
        <v>67.43333333333334</v>
      </c>
      <c r="AW23" s="91">
        <f aca="true" t="shared" si="37" ref="AW23:BE23">AVERAGE(AW20:AW22)</f>
        <v>6.133333333333333</v>
      </c>
      <c r="AX23" s="91">
        <f t="shared" si="37"/>
        <v>32.300000000000004</v>
      </c>
      <c r="AY23" s="90">
        <f t="shared" si="37"/>
        <v>110.73333333333333</v>
      </c>
      <c r="AZ23" s="90">
        <f t="shared" si="37"/>
        <v>6.433333333333334</v>
      </c>
      <c r="BA23" s="91">
        <f t="shared" si="37"/>
        <v>31.566666666666666</v>
      </c>
      <c r="BB23" s="197">
        <f t="shared" si="37"/>
        <v>104.43333333333334</v>
      </c>
      <c r="BC23" s="50" t="e">
        <f t="shared" si="37"/>
        <v>#DIV/0!</v>
      </c>
      <c r="BD23" s="50" t="e">
        <f t="shared" si="37"/>
        <v>#DIV/0!</v>
      </c>
      <c r="BE23" s="50" t="e">
        <f t="shared" si="37"/>
        <v>#DIV/0!</v>
      </c>
      <c r="BF23" s="110" t="s">
        <v>3</v>
      </c>
      <c r="BG23" s="49">
        <f aca="true" t="shared" si="38" ref="BG23:BO23">AVERAGE(BG20:BG22)</f>
        <v>6.3999999999999995</v>
      </c>
      <c r="BH23" s="49">
        <f t="shared" si="38"/>
        <v>30.933333333333334</v>
      </c>
      <c r="BI23" s="50">
        <f t="shared" si="38"/>
        <v>105.86666666666666</v>
      </c>
      <c r="BJ23" s="63">
        <f t="shared" si="38"/>
        <v>8.933333333333334</v>
      </c>
      <c r="BK23" s="63">
        <f t="shared" si="38"/>
        <v>30.066666666666666</v>
      </c>
      <c r="BL23" s="63">
        <f t="shared" si="38"/>
        <v>245.79999999999998</v>
      </c>
      <c r="BM23" s="95">
        <f t="shared" si="38"/>
        <v>7.099999999999999</v>
      </c>
      <c r="BN23" s="95">
        <f t="shared" si="38"/>
        <v>32.300000000000004</v>
      </c>
      <c r="BO23" s="50">
        <f t="shared" si="38"/>
        <v>58.333333333333336</v>
      </c>
      <c r="BP23" s="50">
        <f aca="true" t="shared" si="39" ref="BP23:BX23">AVERAGE(BP20:BP22)</f>
        <v>6.333333333333333</v>
      </c>
      <c r="BQ23" s="50">
        <f t="shared" si="39"/>
        <v>28.53333333333333</v>
      </c>
      <c r="BR23" s="50">
        <f t="shared" si="39"/>
        <v>132.79999999999998</v>
      </c>
      <c r="BS23" s="50">
        <f t="shared" si="39"/>
        <v>7.833333333333333</v>
      </c>
      <c r="BT23" s="50">
        <f t="shared" si="39"/>
        <v>29.3</v>
      </c>
      <c r="BU23" s="50">
        <f t="shared" si="39"/>
        <v>85.73333333333335</v>
      </c>
      <c r="BV23" s="50" t="e">
        <f t="shared" si="39"/>
        <v>#DIV/0!</v>
      </c>
      <c r="BW23" s="50" t="e">
        <f t="shared" si="39"/>
        <v>#DIV/0!</v>
      </c>
      <c r="BX23" s="50" t="e">
        <f t="shared" si="39"/>
        <v>#DIV/0!</v>
      </c>
      <c r="BY23" s="53" t="s">
        <v>3</v>
      </c>
      <c r="BZ23" s="49">
        <f>AVERAGE(BZ20:BZ22)</f>
        <v>1.0666666666666667</v>
      </c>
      <c r="CA23" s="49">
        <f aca="true" t="shared" si="40" ref="CA23:CH23">AVERAGE(CA20:CA22)</f>
        <v>31.566666666666666</v>
      </c>
      <c r="CB23" s="49">
        <f t="shared" si="40"/>
        <v>193.0666666666667</v>
      </c>
      <c r="CC23" s="49">
        <f t="shared" si="40"/>
        <v>1.4333333333333333</v>
      </c>
      <c r="CD23" s="49">
        <f t="shared" si="40"/>
        <v>27.933333333333334</v>
      </c>
      <c r="CE23" s="49">
        <f t="shared" si="40"/>
        <v>151.5</v>
      </c>
      <c r="CF23" s="49">
        <f t="shared" si="40"/>
        <v>-0.8333333333333334</v>
      </c>
      <c r="CG23" s="49">
        <f t="shared" si="40"/>
        <v>27.633333333333336</v>
      </c>
      <c r="CH23" s="50">
        <f t="shared" si="40"/>
        <v>145.73333333333332</v>
      </c>
      <c r="CI23" s="50">
        <f aca="true" t="shared" si="41" ref="CI23:CQ23">AVERAGE(CI20:CI22)</f>
        <v>-0.8333333333333334</v>
      </c>
      <c r="CJ23" s="50">
        <f t="shared" si="41"/>
        <v>27.633333333333336</v>
      </c>
      <c r="CK23" s="50">
        <f t="shared" si="41"/>
        <v>145.73333333333332</v>
      </c>
      <c r="CL23" s="50">
        <f t="shared" si="41"/>
        <v>-2.033333333333333</v>
      </c>
      <c r="CM23" s="50">
        <f t="shared" si="41"/>
        <v>30.400000000000002</v>
      </c>
      <c r="CN23" s="50">
        <f t="shared" si="41"/>
        <v>64.53333333333333</v>
      </c>
      <c r="CO23" s="50" t="e">
        <f t="shared" si="41"/>
        <v>#DIV/0!</v>
      </c>
      <c r="CP23" s="50" t="e">
        <f t="shared" si="41"/>
        <v>#DIV/0!</v>
      </c>
      <c r="CQ23" s="50" t="e">
        <f t="shared" si="41"/>
        <v>#DIV/0!</v>
      </c>
      <c r="CR23" s="94" t="s">
        <v>3</v>
      </c>
      <c r="CS23" s="49">
        <f>AVERAGE(CS20:CS22)</f>
        <v>-4</v>
      </c>
      <c r="CT23" s="50">
        <f aca="true" t="shared" si="42" ref="CT23:DA23">AVERAGE(CT20:CT22)</f>
        <v>20.866666666666667</v>
      </c>
      <c r="CU23" s="57">
        <f t="shared" si="42"/>
        <v>113.7</v>
      </c>
      <c r="CV23" s="49">
        <f t="shared" si="42"/>
        <v>-6.066666666666666</v>
      </c>
      <c r="CW23" s="49">
        <f t="shared" si="42"/>
        <v>24.8</v>
      </c>
      <c r="CX23" s="49">
        <f t="shared" si="42"/>
        <v>113.06666666666666</v>
      </c>
      <c r="CY23" s="50">
        <f t="shared" si="42"/>
        <v>-3.766666666666667</v>
      </c>
      <c r="CZ23" s="56">
        <f t="shared" si="42"/>
        <v>23.166666666666668</v>
      </c>
      <c r="DA23" s="50">
        <f t="shared" si="42"/>
        <v>90.13333333333333</v>
      </c>
      <c r="DB23" s="49">
        <f aca="true" t="shared" si="43" ref="DB23:DJ23">AVERAGE(DB20:DB22)</f>
        <v>-6.533333333333334</v>
      </c>
      <c r="DC23" s="50">
        <f t="shared" si="43"/>
        <v>23.433333333333334</v>
      </c>
      <c r="DD23" s="50">
        <f t="shared" si="43"/>
        <v>76.56666666666666</v>
      </c>
      <c r="DE23" s="49">
        <f t="shared" si="43"/>
        <v>0</v>
      </c>
      <c r="DF23" s="50">
        <f t="shared" si="43"/>
        <v>0</v>
      </c>
      <c r="DG23" s="50">
        <f t="shared" si="43"/>
        <v>0</v>
      </c>
      <c r="DH23" s="50" t="e">
        <f t="shared" si="43"/>
        <v>#DIV/0!</v>
      </c>
      <c r="DI23" s="50" t="e">
        <f t="shared" si="43"/>
        <v>#DIV/0!</v>
      </c>
      <c r="DJ23" s="50" t="e">
        <f t="shared" si="43"/>
        <v>#DIV/0!</v>
      </c>
    </row>
    <row r="24" spans="1:114" ht="12.75">
      <c r="A24" s="42" t="s">
        <v>23</v>
      </c>
      <c r="B24" s="39"/>
      <c r="C24" s="40"/>
      <c r="D24" s="41"/>
      <c r="E24" s="40"/>
      <c r="F24" s="40"/>
      <c r="G24" s="40"/>
      <c r="H24" s="39"/>
      <c r="I24" s="40"/>
      <c r="J24" s="41"/>
      <c r="K24" s="40"/>
      <c r="L24" s="40"/>
      <c r="M24" s="41"/>
      <c r="N24" s="39"/>
      <c r="O24" s="40"/>
      <c r="P24" s="41"/>
      <c r="Q24" s="74"/>
      <c r="R24" s="74"/>
      <c r="S24" s="74"/>
      <c r="T24" s="68" t="s">
        <v>23</v>
      </c>
      <c r="U24" s="39"/>
      <c r="V24" s="40"/>
      <c r="W24" s="41"/>
      <c r="X24" s="40"/>
      <c r="Y24" s="40"/>
      <c r="Z24" s="40"/>
      <c r="AA24" s="39"/>
      <c r="AB24" s="40"/>
      <c r="AC24" s="41"/>
      <c r="AD24" s="40"/>
      <c r="AE24" s="40"/>
      <c r="AF24" s="41"/>
      <c r="AG24" s="88"/>
      <c r="AH24" s="88"/>
      <c r="AI24" s="88"/>
      <c r="AJ24" s="200"/>
      <c r="AK24" s="74"/>
      <c r="AL24" s="74"/>
      <c r="AM24" s="51" t="s">
        <v>23</v>
      </c>
      <c r="AN24" s="39"/>
      <c r="AO24" s="40"/>
      <c r="AP24" s="41"/>
      <c r="AQ24" s="39"/>
      <c r="AR24" s="40"/>
      <c r="AS24" s="41"/>
      <c r="AT24" s="84"/>
      <c r="AU24" s="85"/>
      <c r="AV24" s="85"/>
      <c r="AW24" s="84"/>
      <c r="AX24" s="85"/>
      <c r="AY24" s="86"/>
      <c r="AZ24" s="84"/>
      <c r="BA24" s="85"/>
      <c r="BB24" s="86"/>
      <c r="BC24" s="74"/>
      <c r="BD24" s="74"/>
      <c r="BE24" s="74"/>
      <c r="BF24" s="108" t="s">
        <v>23</v>
      </c>
      <c r="BG24" s="43"/>
      <c r="BH24" s="44"/>
      <c r="BI24" s="45"/>
      <c r="BJ24" s="40"/>
      <c r="BK24" s="40"/>
      <c r="BL24" s="41"/>
      <c r="BM24" s="81"/>
      <c r="BN24" s="65"/>
      <c r="BO24" s="68"/>
      <c r="BP24" s="74"/>
      <c r="BQ24" s="74"/>
      <c r="BR24" s="74"/>
      <c r="BS24" s="74"/>
      <c r="BT24" s="74"/>
      <c r="BU24" s="74"/>
      <c r="BV24" s="74"/>
      <c r="BW24" s="74"/>
      <c r="BX24" s="74"/>
      <c r="BY24" s="72" t="s">
        <v>23</v>
      </c>
      <c r="BZ24" s="73"/>
      <c r="CA24" s="66"/>
      <c r="CB24" s="74"/>
      <c r="CC24" s="237"/>
      <c r="CD24" s="238"/>
      <c r="CE24" s="239"/>
      <c r="CF24" s="289"/>
      <c r="CG24" s="290"/>
      <c r="CH24" s="291"/>
      <c r="CI24" s="291"/>
      <c r="CJ24" s="291"/>
      <c r="CK24" s="291"/>
      <c r="CL24" s="291"/>
      <c r="CM24" s="291"/>
      <c r="CN24" s="291"/>
      <c r="CO24" s="74"/>
      <c r="CP24" s="74"/>
      <c r="CQ24" s="74"/>
      <c r="CR24" s="72" t="s">
        <v>23</v>
      </c>
      <c r="CS24" s="73"/>
      <c r="CT24" s="66"/>
      <c r="CU24" s="74"/>
      <c r="CV24" s="73"/>
      <c r="CW24" s="66"/>
      <c r="CX24" s="66"/>
      <c r="CY24" s="283"/>
      <c r="CZ24" s="184"/>
      <c r="DA24" s="283"/>
      <c r="DB24" s="284"/>
      <c r="DC24" s="184"/>
      <c r="DD24" s="285"/>
      <c r="DE24" s="284"/>
      <c r="DF24" s="184"/>
      <c r="DG24" s="285"/>
      <c r="DH24" s="74"/>
      <c r="DI24" s="74"/>
      <c r="DJ24" s="74"/>
    </row>
    <row r="25" spans="1:114" ht="12.75">
      <c r="A25" s="38" t="s">
        <v>24</v>
      </c>
      <c r="B25" s="39">
        <v>-3.6</v>
      </c>
      <c r="C25" s="40">
        <v>34</v>
      </c>
      <c r="D25" s="41">
        <v>41.5</v>
      </c>
      <c r="E25" s="40">
        <v>-3.2</v>
      </c>
      <c r="F25" s="40">
        <v>26.9</v>
      </c>
      <c r="G25" s="40">
        <v>124</v>
      </c>
      <c r="H25" s="39">
        <v>-2.5</v>
      </c>
      <c r="I25" s="40">
        <v>31.7</v>
      </c>
      <c r="J25" s="41">
        <v>98</v>
      </c>
      <c r="K25" s="40">
        <v>-2.9</v>
      </c>
      <c r="L25" s="40">
        <v>31.3</v>
      </c>
      <c r="M25" s="41">
        <v>129.4</v>
      </c>
      <c r="N25" s="216">
        <v>-2.5</v>
      </c>
      <c r="O25" s="217">
        <v>28.2</v>
      </c>
      <c r="P25" s="218">
        <v>96.3</v>
      </c>
      <c r="Q25" s="41"/>
      <c r="R25" s="41"/>
      <c r="S25" s="41"/>
      <c r="T25" s="41" t="s">
        <v>24</v>
      </c>
      <c r="U25" s="39">
        <v>3.2</v>
      </c>
      <c r="V25" s="40">
        <v>30</v>
      </c>
      <c r="W25" s="41">
        <v>97.7</v>
      </c>
      <c r="X25" s="40">
        <v>1.9</v>
      </c>
      <c r="Y25" s="40">
        <v>30.9</v>
      </c>
      <c r="Z25" s="40">
        <v>110.6</v>
      </c>
      <c r="AA25" s="39">
        <v>1.4</v>
      </c>
      <c r="AB25" s="40">
        <v>32.9</v>
      </c>
      <c r="AC25" s="41">
        <v>117.5</v>
      </c>
      <c r="AD25" s="104">
        <v>2.2</v>
      </c>
      <c r="AE25" s="104">
        <v>30.7</v>
      </c>
      <c r="AF25" s="41">
        <v>136.8</v>
      </c>
      <c r="AG25" s="195">
        <f>juin!N31</f>
        <v>4.6</v>
      </c>
      <c r="AH25" s="195">
        <f>juin!O31</f>
        <v>29.6</v>
      </c>
      <c r="AI25" s="195">
        <f>juin!P31</f>
        <v>185.1</v>
      </c>
      <c r="AJ25" s="201"/>
      <c r="AK25" s="41"/>
      <c r="AL25" s="41"/>
      <c r="AM25" s="52" t="s">
        <v>24</v>
      </c>
      <c r="AN25" s="39">
        <v>4.8</v>
      </c>
      <c r="AO25" s="40">
        <v>34.4</v>
      </c>
      <c r="AP25" s="41">
        <v>37.2</v>
      </c>
      <c r="AQ25" s="39">
        <v>8.6</v>
      </c>
      <c r="AR25" s="40">
        <v>29.5</v>
      </c>
      <c r="AS25" s="41">
        <v>39.3</v>
      </c>
      <c r="AT25" s="85">
        <v>6</v>
      </c>
      <c r="AU25" s="85">
        <v>34.7</v>
      </c>
      <c r="AV25" s="85">
        <v>44.4</v>
      </c>
      <c r="AW25" s="39">
        <v>3.9</v>
      </c>
      <c r="AX25" s="40">
        <v>34.6</v>
      </c>
      <c r="AY25" s="74">
        <v>101.3</v>
      </c>
      <c r="AZ25" s="39">
        <f>juillet!N31</f>
        <v>6.8</v>
      </c>
      <c r="BA25" s="40">
        <f>juillet!O31</f>
        <v>31</v>
      </c>
      <c r="BB25" s="41">
        <f>juillet!P31</f>
        <v>103.4</v>
      </c>
      <c r="BC25" s="41"/>
      <c r="BD25" s="41"/>
      <c r="BE25" s="41"/>
      <c r="BF25" s="111" t="s">
        <v>24</v>
      </c>
      <c r="BG25" s="39">
        <v>4.6</v>
      </c>
      <c r="BH25" s="40">
        <v>33.3</v>
      </c>
      <c r="BI25" s="41">
        <v>92.2</v>
      </c>
      <c r="BJ25" s="40">
        <v>6.6</v>
      </c>
      <c r="BK25" s="40">
        <v>30.1</v>
      </c>
      <c r="BL25" s="40">
        <v>173.9</v>
      </c>
      <c r="BM25" s="39">
        <v>6.4</v>
      </c>
      <c r="BN25" s="40">
        <v>30</v>
      </c>
      <c r="BO25" s="41">
        <v>94.2</v>
      </c>
      <c r="BP25" s="41">
        <f>août!K31</f>
        <v>5.2</v>
      </c>
      <c r="BQ25" s="41">
        <f>août!L31</f>
        <v>29.8</v>
      </c>
      <c r="BR25" s="41">
        <f>août!M31</f>
        <v>89.7</v>
      </c>
      <c r="BS25" s="41">
        <f>août!N31</f>
        <v>7.6</v>
      </c>
      <c r="BT25" s="41">
        <f>août!O31</f>
        <v>29.7</v>
      </c>
      <c r="BU25" s="41">
        <f>août!P31</f>
        <v>122.4</v>
      </c>
      <c r="BV25" s="41"/>
      <c r="BW25" s="41"/>
      <c r="BX25" s="41"/>
      <c r="BY25" s="52" t="s">
        <v>24</v>
      </c>
      <c r="BZ25" s="39">
        <v>0.4</v>
      </c>
      <c r="CA25" s="40">
        <v>31.6</v>
      </c>
      <c r="CB25" s="41">
        <v>204.8</v>
      </c>
      <c r="CC25" s="39">
        <v>0.5</v>
      </c>
      <c r="CD25" s="40">
        <v>26.9</v>
      </c>
      <c r="CE25" s="41">
        <v>112.1</v>
      </c>
      <c r="CF25" s="87">
        <v>-0.9</v>
      </c>
      <c r="CG25" s="88">
        <v>26.7</v>
      </c>
      <c r="CH25" s="89">
        <v>152.2</v>
      </c>
      <c r="CI25" s="89">
        <f>'sept.'!H31</f>
        <v>-0.9</v>
      </c>
      <c r="CJ25" s="89">
        <f>'sept.'!I31</f>
        <v>26.7</v>
      </c>
      <c r="CK25" s="89">
        <f>'sept.'!J31</f>
        <v>152.2</v>
      </c>
      <c r="CL25" s="89">
        <f>'sept.'!N31</f>
        <v>-2.3</v>
      </c>
      <c r="CM25" s="89">
        <f>'sept.'!O31</f>
        <v>28.6</v>
      </c>
      <c r="CN25" s="89">
        <f>'sept.'!P31</f>
        <v>82</v>
      </c>
      <c r="CO25" s="41"/>
      <c r="CP25" s="41"/>
      <c r="CQ25" s="41"/>
      <c r="CR25" s="52" t="s">
        <v>24</v>
      </c>
      <c r="CS25" s="39">
        <v>-4.5</v>
      </c>
      <c r="CT25" s="40">
        <v>19.9</v>
      </c>
      <c r="CU25" s="41">
        <v>88.5</v>
      </c>
      <c r="CV25" s="39">
        <v>-7.1</v>
      </c>
      <c r="CW25" s="40">
        <v>26.2</v>
      </c>
      <c r="CX25" s="40">
        <v>111.8</v>
      </c>
      <c r="CY25" s="283">
        <f>octobre!H31</f>
        <v>-4.3</v>
      </c>
      <c r="CZ25" s="184">
        <f>octobre!I31</f>
        <v>20.1</v>
      </c>
      <c r="DA25" s="283">
        <f>octobre!J31</f>
        <v>129</v>
      </c>
      <c r="DB25" s="284">
        <f>octobre!K31</f>
        <v>-7</v>
      </c>
      <c r="DC25" s="184">
        <f>octobre!L31</f>
        <v>23.6</v>
      </c>
      <c r="DD25" s="285">
        <f>octobre!M31</f>
        <v>100.1</v>
      </c>
      <c r="DE25" s="284">
        <f>octobre!N31</f>
        <v>0</v>
      </c>
      <c r="DF25" s="184">
        <f>octobre!O31</f>
        <v>0</v>
      </c>
      <c r="DG25" s="285">
        <f>octobre!P31</f>
        <v>0</v>
      </c>
      <c r="DH25" s="41"/>
      <c r="DI25" s="41"/>
      <c r="DJ25" s="41"/>
    </row>
    <row r="26" spans="1:114" ht="13.5" thickBot="1">
      <c r="A26" s="38" t="s">
        <v>25</v>
      </c>
      <c r="B26" s="39">
        <v>-1</v>
      </c>
      <c r="C26" s="40">
        <v>34.5</v>
      </c>
      <c r="D26" s="41">
        <v>58.4</v>
      </c>
      <c r="E26" s="40">
        <v>2.8</v>
      </c>
      <c r="F26" s="40">
        <v>27.6</v>
      </c>
      <c r="G26" s="40">
        <v>119</v>
      </c>
      <c r="H26" s="39">
        <v>0.2</v>
      </c>
      <c r="I26" s="40">
        <v>32</v>
      </c>
      <c r="J26" s="41">
        <v>137.6</v>
      </c>
      <c r="K26" s="40">
        <v>-1.8</v>
      </c>
      <c r="L26" s="40">
        <v>31.7</v>
      </c>
      <c r="M26" s="41">
        <v>114</v>
      </c>
      <c r="N26" s="216">
        <v>1.3</v>
      </c>
      <c r="O26" s="217">
        <v>28.3</v>
      </c>
      <c r="P26" s="218">
        <v>98.9</v>
      </c>
      <c r="Q26" s="41"/>
      <c r="R26" s="41"/>
      <c r="S26" s="41"/>
      <c r="T26" s="41" t="s">
        <v>25</v>
      </c>
      <c r="U26" s="39">
        <v>8</v>
      </c>
      <c r="V26" s="40">
        <v>30</v>
      </c>
      <c r="W26" s="41">
        <v>107.2</v>
      </c>
      <c r="X26" s="40">
        <v>5.9</v>
      </c>
      <c r="Y26" s="40">
        <v>32.1</v>
      </c>
      <c r="Z26" s="40">
        <v>119.2</v>
      </c>
      <c r="AA26" s="39">
        <v>5.6</v>
      </c>
      <c r="AB26" s="40">
        <v>33.8</v>
      </c>
      <c r="AC26" s="41">
        <v>89.6</v>
      </c>
      <c r="AD26" s="104">
        <v>4.9</v>
      </c>
      <c r="AE26" s="104">
        <v>30.6</v>
      </c>
      <c r="AF26" s="41">
        <v>165.7</v>
      </c>
      <c r="AG26" s="195">
        <f>juin!N32</f>
        <v>7.1</v>
      </c>
      <c r="AH26" s="195">
        <f>juin!O32</f>
        <v>30.5</v>
      </c>
      <c r="AI26" s="195">
        <f>juin!P32</f>
        <v>190</v>
      </c>
      <c r="AJ26" s="201"/>
      <c r="AK26" s="41"/>
      <c r="AL26" s="41"/>
      <c r="AM26" s="52" t="s">
        <v>25</v>
      </c>
      <c r="AN26" s="39">
        <v>7.5</v>
      </c>
      <c r="AO26" s="40">
        <v>35</v>
      </c>
      <c r="AP26" s="41">
        <v>55</v>
      </c>
      <c r="AQ26" s="39">
        <v>10.7</v>
      </c>
      <c r="AR26" s="40">
        <v>31.1</v>
      </c>
      <c r="AS26" s="41">
        <v>20</v>
      </c>
      <c r="AT26" s="85">
        <v>8.2</v>
      </c>
      <c r="AU26" s="85">
        <v>34.4</v>
      </c>
      <c r="AV26" s="85">
        <v>49.4</v>
      </c>
      <c r="AW26" s="39">
        <v>5.6</v>
      </c>
      <c r="AX26" s="40">
        <v>33.8</v>
      </c>
      <c r="AY26" s="41">
        <v>74.9</v>
      </c>
      <c r="AZ26" s="39">
        <f>juillet!N32</f>
        <v>9.4</v>
      </c>
      <c r="BA26" s="40">
        <f>juillet!O32</f>
        <v>31.5</v>
      </c>
      <c r="BB26" s="41">
        <f>juillet!P32</f>
        <v>94.4</v>
      </c>
      <c r="BC26" s="41"/>
      <c r="BD26" s="41"/>
      <c r="BE26" s="41"/>
      <c r="BF26" s="111" t="s">
        <v>25</v>
      </c>
      <c r="BG26" s="60">
        <v>7.5</v>
      </c>
      <c r="BH26" s="61">
        <v>34</v>
      </c>
      <c r="BI26" s="62">
        <v>116</v>
      </c>
      <c r="BJ26" s="40">
        <v>9.4</v>
      </c>
      <c r="BK26" s="40">
        <v>31.1</v>
      </c>
      <c r="BL26" s="40">
        <v>181.2</v>
      </c>
      <c r="BM26" s="60">
        <v>8.2</v>
      </c>
      <c r="BN26" s="61">
        <v>31.3</v>
      </c>
      <c r="BO26" s="62">
        <v>108.8</v>
      </c>
      <c r="BP26" s="41">
        <f>août!K32</f>
        <v>7.1</v>
      </c>
      <c r="BQ26" s="41">
        <f>août!L32</f>
        <v>29.6</v>
      </c>
      <c r="BR26" s="41">
        <f>août!M32</f>
        <v>110.2</v>
      </c>
      <c r="BS26" s="41">
        <f>août!N32</f>
        <v>8.6</v>
      </c>
      <c r="BT26" s="41">
        <f>août!O32</f>
        <v>29.9</v>
      </c>
      <c r="BU26" s="41">
        <f>août!P32</f>
        <v>109</v>
      </c>
      <c r="BV26" s="41"/>
      <c r="BW26" s="41"/>
      <c r="BX26" s="41"/>
      <c r="BY26" s="52" t="s">
        <v>25</v>
      </c>
      <c r="BZ26" s="39">
        <v>2.8</v>
      </c>
      <c r="CA26" s="40">
        <v>32.2</v>
      </c>
      <c r="CB26" s="41">
        <v>184.9</v>
      </c>
      <c r="CC26" s="39">
        <v>3.4</v>
      </c>
      <c r="CD26" s="40">
        <v>29.9</v>
      </c>
      <c r="CE26" s="41">
        <v>87.6</v>
      </c>
      <c r="CF26" s="63">
        <v>0.4</v>
      </c>
      <c r="CG26" s="64">
        <v>28</v>
      </c>
      <c r="CH26" s="59">
        <v>121.2</v>
      </c>
      <c r="CI26" s="89">
        <f>'sept.'!H32</f>
        <v>0.4</v>
      </c>
      <c r="CJ26" s="89">
        <f>'sept.'!I32</f>
        <v>28</v>
      </c>
      <c r="CK26" s="89">
        <f>'sept.'!J32</f>
        <v>121.2</v>
      </c>
      <c r="CL26" s="89">
        <f>'sept.'!N32</f>
        <v>-1.3</v>
      </c>
      <c r="CM26" s="89">
        <f>'sept.'!O32</f>
        <v>29.6</v>
      </c>
      <c r="CN26" s="89">
        <f>'sept.'!P32</f>
        <v>61.6</v>
      </c>
      <c r="CO26" s="41"/>
      <c r="CP26" s="41"/>
      <c r="CQ26" s="41"/>
      <c r="CR26" s="52" t="s">
        <v>25</v>
      </c>
      <c r="CS26" s="39">
        <v>-3.2</v>
      </c>
      <c r="CT26" s="40">
        <v>19.5</v>
      </c>
      <c r="CU26" s="41">
        <v>97.2</v>
      </c>
      <c r="CV26" s="39">
        <v>-5.9</v>
      </c>
      <c r="CW26" s="40">
        <v>25.1</v>
      </c>
      <c r="CX26" s="40">
        <v>118</v>
      </c>
      <c r="CY26" s="283">
        <f>octobre!H32</f>
        <v>-3.5</v>
      </c>
      <c r="CZ26" s="184">
        <f>octobre!I32</f>
        <v>20.2</v>
      </c>
      <c r="DA26" s="283">
        <f>octobre!J32</f>
        <v>121.3</v>
      </c>
      <c r="DB26" s="284">
        <f>octobre!K32</f>
        <v>-6.5</v>
      </c>
      <c r="DC26" s="184">
        <f>octobre!L32</f>
        <v>24.8</v>
      </c>
      <c r="DD26" s="285">
        <f>octobre!M32</f>
        <v>97.2</v>
      </c>
      <c r="DE26" s="284">
        <f>octobre!N32</f>
        <v>0</v>
      </c>
      <c r="DF26" s="184">
        <f>octobre!O32</f>
        <v>0</v>
      </c>
      <c r="DG26" s="285">
        <f>octobre!P32</f>
        <v>0</v>
      </c>
      <c r="DH26" s="41"/>
      <c r="DI26" s="41"/>
      <c r="DJ26" s="41"/>
    </row>
    <row r="27" spans="1:114" ht="13.5" thickBot="1">
      <c r="A27" s="48" t="s">
        <v>3</v>
      </c>
      <c r="B27" s="49">
        <f aca="true" t="shared" si="44" ref="B27:J27">AVERAGE(B25:B26)</f>
        <v>-2.3</v>
      </c>
      <c r="C27" s="49">
        <f t="shared" si="44"/>
        <v>34.25</v>
      </c>
      <c r="D27" s="50">
        <f t="shared" si="44"/>
        <v>49.95</v>
      </c>
      <c r="E27" s="56">
        <f t="shared" si="44"/>
        <v>-0.20000000000000018</v>
      </c>
      <c r="F27" s="49">
        <f t="shared" si="44"/>
        <v>27.25</v>
      </c>
      <c r="G27" s="49">
        <f t="shared" si="44"/>
        <v>121.5</v>
      </c>
      <c r="H27" s="49">
        <f t="shared" si="44"/>
        <v>-1.15</v>
      </c>
      <c r="I27" s="49">
        <f t="shared" si="44"/>
        <v>31.85</v>
      </c>
      <c r="J27" s="50">
        <f t="shared" si="44"/>
        <v>117.8</v>
      </c>
      <c r="K27" s="50">
        <f aca="true" t="shared" si="45" ref="K27:S27">AVERAGE(K25:K26)</f>
        <v>-2.35</v>
      </c>
      <c r="L27" s="50">
        <f t="shared" si="45"/>
        <v>31.5</v>
      </c>
      <c r="M27" s="50">
        <f t="shared" si="45"/>
        <v>121.7</v>
      </c>
      <c r="N27" s="50">
        <f t="shared" si="45"/>
        <v>-0.6</v>
      </c>
      <c r="O27" s="50">
        <f t="shared" si="45"/>
        <v>28.25</v>
      </c>
      <c r="P27" s="50">
        <f t="shared" si="45"/>
        <v>97.6</v>
      </c>
      <c r="Q27" s="92" t="e">
        <f t="shared" si="45"/>
        <v>#DIV/0!</v>
      </c>
      <c r="R27" s="92" t="e">
        <f t="shared" si="45"/>
        <v>#DIV/0!</v>
      </c>
      <c r="S27" s="92" t="e">
        <f t="shared" si="45"/>
        <v>#DIV/0!</v>
      </c>
      <c r="T27" s="69" t="s">
        <v>3</v>
      </c>
      <c r="U27" s="49">
        <f>AVERAGE(U25:U26)</f>
        <v>5.6</v>
      </c>
      <c r="V27" s="49">
        <f aca="true" t="shared" si="46" ref="V27:AV27">AVERAGE(V25:V26)</f>
        <v>30</v>
      </c>
      <c r="W27" s="49">
        <f t="shared" si="46"/>
        <v>102.45</v>
      </c>
      <c r="X27" s="49">
        <f t="shared" si="46"/>
        <v>3.9000000000000004</v>
      </c>
      <c r="Y27" s="49">
        <f t="shared" si="46"/>
        <v>31.5</v>
      </c>
      <c r="Z27" s="49">
        <f t="shared" si="46"/>
        <v>114.9</v>
      </c>
      <c r="AA27" s="49">
        <f t="shared" si="46"/>
        <v>3.5</v>
      </c>
      <c r="AB27" s="50">
        <f t="shared" si="46"/>
        <v>33.349999999999994</v>
      </c>
      <c r="AC27" s="50">
        <f t="shared" si="46"/>
        <v>103.55</v>
      </c>
      <c r="AD27" s="50">
        <f aca="true" t="shared" si="47" ref="AD27:AL27">AVERAGE(AD25:AD26)</f>
        <v>3.5500000000000003</v>
      </c>
      <c r="AE27" s="50">
        <f t="shared" si="47"/>
        <v>30.65</v>
      </c>
      <c r="AF27" s="50">
        <f t="shared" si="47"/>
        <v>151.25</v>
      </c>
      <c r="AG27" s="50">
        <f t="shared" si="47"/>
        <v>5.85</v>
      </c>
      <c r="AH27" s="50">
        <f t="shared" si="47"/>
        <v>30.05</v>
      </c>
      <c r="AI27" s="50">
        <f t="shared" si="47"/>
        <v>187.55</v>
      </c>
      <c r="AJ27" s="92" t="e">
        <f t="shared" si="47"/>
        <v>#DIV/0!</v>
      </c>
      <c r="AK27" s="92" t="e">
        <f t="shared" si="47"/>
        <v>#DIV/0!</v>
      </c>
      <c r="AL27" s="92" t="e">
        <f t="shared" si="47"/>
        <v>#DIV/0!</v>
      </c>
      <c r="AM27" s="53" t="s">
        <v>3</v>
      </c>
      <c r="AN27" s="95">
        <f t="shared" si="46"/>
        <v>6.15</v>
      </c>
      <c r="AO27" s="95">
        <f t="shared" si="46"/>
        <v>34.7</v>
      </c>
      <c r="AP27" s="92">
        <f t="shared" si="46"/>
        <v>46.1</v>
      </c>
      <c r="AQ27" s="95">
        <f t="shared" si="46"/>
        <v>9.649999999999999</v>
      </c>
      <c r="AR27" s="95">
        <f t="shared" si="46"/>
        <v>30.3</v>
      </c>
      <c r="AS27" s="95">
        <f t="shared" si="46"/>
        <v>29.65</v>
      </c>
      <c r="AT27" s="97">
        <f t="shared" si="46"/>
        <v>7.1</v>
      </c>
      <c r="AU27" s="97">
        <f t="shared" si="46"/>
        <v>34.55</v>
      </c>
      <c r="AV27" s="97">
        <f t="shared" si="46"/>
        <v>46.9</v>
      </c>
      <c r="AW27" s="98">
        <f aca="true" t="shared" si="48" ref="AW27:BE27">AVERAGE(AW25:AW26)</f>
        <v>4.75</v>
      </c>
      <c r="AX27" s="98">
        <f t="shared" si="48"/>
        <v>34.2</v>
      </c>
      <c r="AY27" s="97">
        <f t="shared" si="48"/>
        <v>88.1</v>
      </c>
      <c r="AZ27" s="97">
        <f t="shared" si="48"/>
        <v>8.1</v>
      </c>
      <c r="BA27" s="98">
        <f t="shared" si="48"/>
        <v>31.25</v>
      </c>
      <c r="BB27" s="299">
        <f t="shared" si="48"/>
        <v>98.9</v>
      </c>
      <c r="BC27" s="92" t="e">
        <f t="shared" si="48"/>
        <v>#DIV/0!</v>
      </c>
      <c r="BD27" s="92" t="e">
        <f t="shared" si="48"/>
        <v>#DIV/0!</v>
      </c>
      <c r="BE27" s="92" t="e">
        <f t="shared" si="48"/>
        <v>#DIV/0!</v>
      </c>
      <c r="BF27" s="110" t="s">
        <v>3</v>
      </c>
      <c r="BG27" s="63">
        <f aca="true" t="shared" si="49" ref="BG27:BO27">AVERAGE(BG25:BG26)</f>
        <v>6.05</v>
      </c>
      <c r="BH27" s="63">
        <f t="shared" si="49"/>
        <v>33.65</v>
      </c>
      <c r="BI27" s="58">
        <f t="shared" si="49"/>
        <v>104.1</v>
      </c>
      <c r="BJ27" s="49">
        <f t="shared" si="49"/>
        <v>8</v>
      </c>
      <c r="BK27" s="49">
        <f t="shared" si="49"/>
        <v>30.6</v>
      </c>
      <c r="BL27" s="49">
        <f t="shared" si="49"/>
        <v>177.55</v>
      </c>
      <c r="BM27" s="95">
        <f t="shared" si="49"/>
        <v>7.3</v>
      </c>
      <c r="BN27" s="49">
        <f t="shared" si="49"/>
        <v>30.65</v>
      </c>
      <c r="BO27" s="92">
        <f t="shared" si="49"/>
        <v>101.5</v>
      </c>
      <c r="BP27" s="50">
        <f aca="true" t="shared" si="50" ref="BP27:BX27">AVERAGE(BP25:BP26)</f>
        <v>6.15</v>
      </c>
      <c r="BQ27" s="92">
        <f t="shared" si="50"/>
        <v>29.700000000000003</v>
      </c>
      <c r="BR27" s="50">
        <f t="shared" si="50"/>
        <v>99.95</v>
      </c>
      <c r="BS27" s="92">
        <f t="shared" si="50"/>
        <v>8.1</v>
      </c>
      <c r="BT27" s="92">
        <f t="shared" si="50"/>
        <v>29.799999999999997</v>
      </c>
      <c r="BU27" s="92">
        <f t="shared" si="50"/>
        <v>115.7</v>
      </c>
      <c r="BV27" s="92" t="e">
        <f t="shared" si="50"/>
        <v>#DIV/0!</v>
      </c>
      <c r="BW27" s="92" t="e">
        <f t="shared" si="50"/>
        <v>#DIV/0!</v>
      </c>
      <c r="BX27" s="92" t="e">
        <f t="shared" si="50"/>
        <v>#DIV/0!</v>
      </c>
      <c r="BY27" s="53" t="s">
        <v>3</v>
      </c>
      <c r="BZ27" s="95">
        <f>AVERAGE(BZ25:BZ26)</f>
        <v>1.5999999999999999</v>
      </c>
      <c r="CA27" s="95">
        <f aca="true" t="shared" si="51" ref="CA27:CH27">AVERAGE(CA25:CA26)</f>
        <v>31.900000000000002</v>
      </c>
      <c r="CB27" s="95">
        <f t="shared" si="51"/>
        <v>194.85000000000002</v>
      </c>
      <c r="CC27" s="95">
        <f t="shared" si="51"/>
        <v>1.95</v>
      </c>
      <c r="CD27" s="95">
        <f t="shared" si="51"/>
        <v>28.4</v>
      </c>
      <c r="CE27" s="95">
        <f t="shared" si="51"/>
        <v>99.85</v>
      </c>
      <c r="CF27" s="95">
        <f t="shared" si="51"/>
        <v>-0.25</v>
      </c>
      <c r="CG27" s="95">
        <f t="shared" si="51"/>
        <v>27.35</v>
      </c>
      <c r="CH27" s="92">
        <f t="shared" si="51"/>
        <v>136.7</v>
      </c>
      <c r="CI27" s="92">
        <f aca="true" t="shared" si="52" ref="CI27:CQ27">AVERAGE(CI25:CI26)</f>
        <v>-0.25</v>
      </c>
      <c r="CJ27" s="92">
        <f t="shared" si="52"/>
        <v>27.35</v>
      </c>
      <c r="CK27" s="92">
        <f t="shared" si="52"/>
        <v>136.7</v>
      </c>
      <c r="CL27" s="92">
        <f t="shared" si="52"/>
        <v>-1.7999999999999998</v>
      </c>
      <c r="CM27" s="92">
        <f t="shared" si="52"/>
        <v>29.1</v>
      </c>
      <c r="CN27" s="92">
        <f t="shared" si="52"/>
        <v>71.8</v>
      </c>
      <c r="CO27" s="92" t="e">
        <f t="shared" si="52"/>
        <v>#DIV/0!</v>
      </c>
      <c r="CP27" s="92" t="e">
        <f t="shared" si="52"/>
        <v>#DIV/0!</v>
      </c>
      <c r="CQ27" s="92" t="e">
        <f t="shared" si="52"/>
        <v>#DIV/0!</v>
      </c>
      <c r="CR27" s="94" t="s">
        <v>3</v>
      </c>
      <c r="CS27" s="49">
        <f>AVERAGE(CS25:CS26)</f>
        <v>-3.85</v>
      </c>
      <c r="CT27" s="50">
        <f aca="true" t="shared" si="53" ref="CT27:DA27">AVERAGE(CT25:CT26)</f>
        <v>19.7</v>
      </c>
      <c r="CU27" s="57">
        <f t="shared" si="53"/>
        <v>92.85</v>
      </c>
      <c r="CV27" s="49">
        <f t="shared" si="53"/>
        <v>-6.5</v>
      </c>
      <c r="CW27" s="49">
        <f t="shared" si="53"/>
        <v>25.65</v>
      </c>
      <c r="CX27" s="49">
        <f t="shared" si="53"/>
        <v>114.9</v>
      </c>
      <c r="CY27" s="50">
        <f t="shared" si="53"/>
        <v>-3.9</v>
      </c>
      <c r="CZ27" s="56">
        <f t="shared" si="53"/>
        <v>20.15</v>
      </c>
      <c r="DA27" s="50">
        <f t="shared" si="53"/>
        <v>125.15</v>
      </c>
      <c r="DB27" s="49">
        <f aca="true" t="shared" si="54" ref="DB27:DJ27">AVERAGE(DB25:DB26)</f>
        <v>-6.75</v>
      </c>
      <c r="DC27" s="50">
        <f t="shared" si="54"/>
        <v>24.200000000000003</v>
      </c>
      <c r="DD27" s="50">
        <f t="shared" si="54"/>
        <v>98.65</v>
      </c>
      <c r="DE27" s="49">
        <f t="shared" si="54"/>
        <v>0</v>
      </c>
      <c r="DF27" s="50">
        <f t="shared" si="54"/>
        <v>0</v>
      </c>
      <c r="DG27" s="50">
        <f t="shared" si="54"/>
        <v>0</v>
      </c>
      <c r="DH27" s="92" t="e">
        <f t="shared" si="54"/>
        <v>#DIV/0!</v>
      </c>
      <c r="DI27" s="92" t="e">
        <f t="shared" si="54"/>
        <v>#DIV/0!</v>
      </c>
      <c r="DJ27" s="92" t="e">
        <f t="shared" si="54"/>
        <v>#DIV/0!</v>
      </c>
    </row>
    <row r="28" spans="1:114" ht="12.75">
      <c r="A28" s="42" t="s">
        <v>26</v>
      </c>
      <c r="B28" s="43"/>
      <c r="C28" s="44"/>
      <c r="D28" s="45"/>
      <c r="E28" s="44"/>
      <c r="F28" s="44"/>
      <c r="G28" s="44"/>
      <c r="H28" s="43"/>
      <c r="I28" s="44"/>
      <c r="J28" s="45"/>
      <c r="K28" s="40"/>
      <c r="L28" s="40"/>
      <c r="M28" s="45"/>
      <c r="N28" s="39"/>
      <c r="O28" s="40"/>
      <c r="P28" s="45"/>
      <c r="Q28" s="74"/>
      <c r="R28" s="74"/>
      <c r="S28" s="74"/>
      <c r="T28" s="68" t="s">
        <v>26</v>
      </c>
      <c r="U28" s="43"/>
      <c r="V28" s="44"/>
      <c r="W28" s="45"/>
      <c r="X28" s="44"/>
      <c r="Y28" s="44"/>
      <c r="Z28" s="44"/>
      <c r="AA28" s="43"/>
      <c r="AB28" s="44"/>
      <c r="AC28" s="45"/>
      <c r="AD28" s="44"/>
      <c r="AE28" s="40"/>
      <c r="AF28" s="45"/>
      <c r="AG28" s="196"/>
      <c r="AH28" s="88"/>
      <c r="AI28" s="196"/>
      <c r="AJ28" s="200"/>
      <c r="AK28" s="74"/>
      <c r="AL28" s="74"/>
      <c r="AM28" s="51" t="s">
        <v>26</v>
      </c>
      <c r="AN28" s="43"/>
      <c r="AO28" s="44"/>
      <c r="AP28" s="45"/>
      <c r="AQ28" s="43"/>
      <c r="AR28" s="44"/>
      <c r="AS28" s="45"/>
      <c r="AT28" s="78"/>
      <c r="AU28" s="79"/>
      <c r="AV28" s="79"/>
      <c r="AW28" s="84"/>
      <c r="AX28" s="85"/>
      <c r="AY28" s="86"/>
      <c r="AZ28" s="84"/>
      <c r="BA28" s="85"/>
      <c r="BB28" s="86"/>
      <c r="BC28" s="74"/>
      <c r="BD28" s="74"/>
      <c r="BE28" s="74"/>
      <c r="BF28" s="105" t="s">
        <v>26</v>
      </c>
      <c r="BG28" s="43"/>
      <c r="BH28" s="44"/>
      <c r="BI28" s="44"/>
      <c r="BJ28" s="43"/>
      <c r="BK28" s="44"/>
      <c r="BL28" s="45"/>
      <c r="BM28" s="73"/>
      <c r="BN28" s="66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2" t="s">
        <v>26</v>
      </c>
      <c r="BZ28" s="73"/>
      <c r="CA28" s="66"/>
      <c r="CB28" s="74"/>
      <c r="CC28" s="237"/>
      <c r="CD28" s="238"/>
      <c r="CE28" s="239"/>
      <c r="CF28" s="289"/>
      <c r="CG28" s="290"/>
      <c r="CH28" s="291"/>
      <c r="CI28" s="291"/>
      <c r="CJ28" s="291"/>
      <c r="CK28" s="291"/>
      <c r="CL28" s="291"/>
      <c r="CM28" s="291"/>
      <c r="CN28" s="291"/>
      <c r="CO28" s="74"/>
      <c r="CP28" s="74"/>
      <c r="CQ28" s="74"/>
      <c r="CR28" s="72" t="s">
        <v>26</v>
      </c>
      <c r="CS28" s="73"/>
      <c r="CT28" s="66"/>
      <c r="CU28" s="74"/>
      <c r="CV28" s="73"/>
      <c r="CW28" s="66"/>
      <c r="CX28" s="66"/>
      <c r="CY28" s="283"/>
      <c r="CZ28" s="184"/>
      <c r="DA28" s="283"/>
      <c r="DB28" s="284"/>
      <c r="DC28" s="184"/>
      <c r="DD28" s="285"/>
      <c r="DE28" s="284"/>
      <c r="DF28" s="184"/>
      <c r="DG28" s="285"/>
      <c r="DH28" s="74"/>
      <c r="DI28" s="74"/>
      <c r="DJ28" s="74"/>
    </row>
    <row r="29" spans="1:114" ht="12.75">
      <c r="A29" s="38" t="s">
        <v>27</v>
      </c>
      <c r="B29" s="39">
        <v>-4.2</v>
      </c>
      <c r="C29" s="40">
        <v>35</v>
      </c>
      <c r="D29" s="41">
        <v>67.6</v>
      </c>
      <c r="E29" s="40">
        <v>-3.5</v>
      </c>
      <c r="F29" s="40">
        <v>28.4</v>
      </c>
      <c r="G29" s="40">
        <v>97</v>
      </c>
      <c r="H29" s="39">
        <v>-3.3</v>
      </c>
      <c r="I29" s="40">
        <v>33</v>
      </c>
      <c r="J29" s="41">
        <v>86.2</v>
      </c>
      <c r="K29" s="40">
        <v>-5</v>
      </c>
      <c r="L29" s="40">
        <v>32</v>
      </c>
      <c r="M29" s="41">
        <v>111.6</v>
      </c>
      <c r="N29" s="216">
        <v>-5</v>
      </c>
      <c r="O29" s="217">
        <v>30</v>
      </c>
      <c r="P29" s="218">
        <v>127.8</v>
      </c>
      <c r="Q29" s="41"/>
      <c r="R29" s="41"/>
      <c r="S29" s="41"/>
      <c r="T29" s="41" t="s">
        <v>27</v>
      </c>
      <c r="U29" s="39">
        <v>0</v>
      </c>
      <c r="V29" s="40">
        <v>30</v>
      </c>
      <c r="W29" s="41">
        <v>93.1</v>
      </c>
      <c r="X29" s="40">
        <v>1</v>
      </c>
      <c r="Y29" s="40">
        <v>31</v>
      </c>
      <c r="Z29" s="40">
        <v>99.4</v>
      </c>
      <c r="AA29" s="39">
        <v>1</v>
      </c>
      <c r="AB29" s="40">
        <v>34</v>
      </c>
      <c r="AC29" s="41">
        <v>94.2</v>
      </c>
      <c r="AD29" s="104">
        <v>-0.2</v>
      </c>
      <c r="AE29" s="104">
        <v>31</v>
      </c>
      <c r="AF29" s="41">
        <v>127.1</v>
      </c>
      <c r="AG29" s="195">
        <f>juin!N35</f>
        <v>3</v>
      </c>
      <c r="AH29" s="195">
        <f>juin!O35</f>
        <v>31</v>
      </c>
      <c r="AI29" s="195">
        <f>juin!P35</f>
        <v>108.6</v>
      </c>
      <c r="AJ29" s="201"/>
      <c r="AK29" s="41"/>
      <c r="AL29" s="41"/>
      <c r="AM29" s="52" t="s">
        <v>27</v>
      </c>
      <c r="AN29" s="39">
        <v>4.5</v>
      </c>
      <c r="AO29" s="40">
        <v>35</v>
      </c>
      <c r="AP29" s="41">
        <v>22</v>
      </c>
      <c r="AQ29" s="39">
        <v>7</v>
      </c>
      <c r="AR29" s="40">
        <v>32</v>
      </c>
      <c r="AS29" s="41">
        <v>55.6</v>
      </c>
      <c r="AT29" s="85">
        <v>4</v>
      </c>
      <c r="AU29" s="85">
        <v>35</v>
      </c>
      <c r="AV29" s="85">
        <v>110</v>
      </c>
      <c r="AW29" s="39">
        <v>3</v>
      </c>
      <c r="AX29" s="40">
        <v>34</v>
      </c>
      <c r="AY29" s="41">
        <v>56.8</v>
      </c>
      <c r="AZ29" s="39">
        <f>juillet!N35</f>
        <v>4.7</v>
      </c>
      <c r="BA29" s="40">
        <f>juillet!O35</f>
        <v>30.5</v>
      </c>
      <c r="BB29" s="41">
        <f>juillet!P35</f>
        <v>99.6</v>
      </c>
      <c r="BC29" s="41"/>
      <c r="BD29" s="41"/>
      <c r="BE29" s="41"/>
      <c r="BF29" s="107" t="s">
        <v>27</v>
      </c>
      <c r="BG29" s="40">
        <v>3.5</v>
      </c>
      <c r="BH29" s="40">
        <v>33</v>
      </c>
      <c r="BI29" s="40">
        <v>121.2</v>
      </c>
      <c r="BJ29" s="39">
        <v>5</v>
      </c>
      <c r="BK29" s="40">
        <v>30.7</v>
      </c>
      <c r="BL29" s="41">
        <v>171.8</v>
      </c>
      <c r="BM29" s="39">
        <v>3</v>
      </c>
      <c r="BN29" s="40">
        <v>31.6</v>
      </c>
      <c r="BO29" s="41">
        <v>101.1</v>
      </c>
      <c r="BP29" s="41">
        <f>août!K35</f>
        <v>2</v>
      </c>
      <c r="BQ29" s="41">
        <f>août!L35</f>
        <v>30</v>
      </c>
      <c r="BR29" s="41">
        <f>août!M35</f>
        <v>120.6</v>
      </c>
      <c r="BS29" s="41">
        <f>août!N35</f>
        <v>5</v>
      </c>
      <c r="BT29" s="41">
        <f>août!O35</f>
        <v>30</v>
      </c>
      <c r="BU29" s="41">
        <f>août!P35</f>
        <v>94</v>
      </c>
      <c r="BV29" s="41"/>
      <c r="BW29" s="41"/>
      <c r="BX29" s="41"/>
      <c r="BY29" s="52" t="s">
        <v>27</v>
      </c>
      <c r="BZ29" s="39">
        <v>0</v>
      </c>
      <c r="CA29" s="40">
        <v>32</v>
      </c>
      <c r="CB29" s="41">
        <v>231.5</v>
      </c>
      <c r="CC29" s="39">
        <v>-1</v>
      </c>
      <c r="CD29" s="40">
        <v>27</v>
      </c>
      <c r="CE29" s="41">
        <v>88.3</v>
      </c>
      <c r="CF29" s="87">
        <v>-2</v>
      </c>
      <c r="CG29" s="88">
        <v>28.9</v>
      </c>
      <c r="CH29" s="89">
        <v>207.6</v>
      </c>
      <c r="CI29" s="89">
        <f>'sept.'!H35</f>
        <v>-2</v>
      </c>
      <c r="CJ29" s="89">
        <f>'sept.'!I35</f>
        <v>28.9</v>
      </c>
      <c r="CK29" s="89">
        <f>'sept.'!J35</f>
        <v>207.6</v>
      </c>
      <c r="CL29" s="89">
        <f>'sept.'!N35</f>
        <v>-4</v>
      </c>
      <c r="CM29" s="89">
        <f>'sept.'!O35</f>
        <v>28</v>
      </c>
      <c r="CN29" s="89">
        <f>'sept.'!P35</f>
        <v>101.8</v>
      </c>
      <c r="CO29" s="41"/>
      <c r="CP29" s="41"/>
      <c r="CQ29" s="41"/>
      <c r="CR29" s="52" t="s">
        <v>27</v>
      </c>
      <c r="CS29" s="39">
        <v>-7</v>
      </c>
      <c r="CT29" s="40">
        <v>22</v>
      </c>
      <c r="CU29" s="41">
        <v>77.5</v>
      </c>
      <c r="CV29" s="39">
        <v>-11</v>
      </c>
      <c r="CW29" s="40">
        <v>27</v>
      </c>
      <c r="CX29" s="40">
        <v>96.3</v>
      </c>
      <c r="CY29" s="283">
        <f>octobre!H35</f>
        <v>-5.8</v>
      </c>
      <c r="CZ29" s="184">
        <f>octobre!I35</f>
        <v>23.4</v>
      </c>
      <c r="DA29" s="283">
        <f>octobre!J35</f>
        <v>94.4</v>
      </c>
      <c r="DB29" s="284">
        <f>octobre!K35</f>
        <v>-7</v>
      </c>
      <c r="DC29" s="184">
        <f>octobre!L35</f>
        <v>25</v>
      </c>
      <c r="DD29" s="285">
        <f>octobre!M35</f>
        <v>139.8</v>
      </c>
      <c r="DE29" s="284">
        <f>octobre!N35</f>
        <v>0</v>
      </c>
      <c r="DF29" s="184">
        <f>octobre!O35</f>
        <v>0</v>
      </c>
      <c r="DG29" s="285">
        <f>octobre!P35</f>
        <v>0</v>
      </c>
      <c r="DH29" s="41"/>
      <c r="DI29" s="41"/>
      <c r="DJ29" s="41"/>
    </row>
    <row r="30" spans="1:114" ht="12.75">
      <c r="A30" s="38" t="s">
        <v>28</v>
      </c>
      <c r="B30" s="39">
        <v>-1.6</v>
      </c>
      <c r="C30" s="40">
        <v>34.7</v>
      </c>
      <c r="D30" s="41">
        <v>46.1</v>
      </c>
      <c r="E30" s="40">
        <v>3.2</v>
      </c>
      <c r="F30" s="40">
        <v>27.9</v>
      </c>
      <c r="G30" s="40">
        <v>123.5</v>
      </c>
      <c r="H30" s="39">
        <v>2.6</v>
      </c>
      <c r="I30" s="40">
        <v>30.8</v>
      </c>
      <c r="J30" s="41">
        <v>92.4</v>
      </c>
      <c r="K30" s="40">
        <v>-2.1</v>
      </c>
      <c r="L30" s="40">
        <v>30.7</v>
      </c>
      <c r="M30" s="41">
        <v>98.9</v>
      </c>
      <c r="N30" s="216">
        <v>0.2</v>
      </c>
      <c r="O30" s="217">
        <v>28.8</v>
      </c>
      <c r="P30" s="218">
        <v>91.3</v>
      </c>
      <c r="Q30" s="41"/>
      <c r="R30" s="41"/>
      <c r="S30" s="41"/>
      <c r="T30" s="41" t="s">
        <v>28</v>
      </c>
      <c r="U30" s="39">
        <v>6.3</v>
      </c>
      <c r="V30" s="40">
        <v>28</v>
      </c>
      <c r="W30" s="41">
        <v>131.4</v>
      </c>
      <c r="X30" s="40">
        <v>6</v>
      </c>
      <c r="Y30" s="40">
        <v>31.1</v>
      </c>
      <c r="Z30" s="40">
        <v>75.6</v>
      </c>
      <c r="AA30" s="39">
        <v>6.9</v>
      </c>
      <c r="AB30" s="40">
        <v>32.5</v>
      </c>
      <c r="AC30" s="41">
        <v>79.7</v>
      </c>
      <c r="AD30" s="104">
        <v>3.5</v>
      </c>
      <c r="AE30" s="104">
        <v>29.3</v>
      </c>
      <c r="AF30" s="41">
        <v>178.7</v>
      </c>
      <c r="AG30" s="195">
        <f>juin!N36</f>
        <v>7.7</v>
      </c>
      <c r="AH30" s="195">
        <f>juin!O36</f>
        <v>29.4</v>
      </c>
      <c r="AI30" s="195">
        <f>juin!P36</f>
        <v>159.2</v>
      </c>
      <c r="AJ30" s="201"/>
      <c r="AK30" s="41"/>
      <c r="AL30" s="41"/>
      <c r="AM30" s="52" t="s">
        <v>28</v>
      </c>
      <c r="AN30" s="39">
        <v>9.5</v>
      </c>
      <c r="AO30" s="40">
        <v>34.5</v>
      </c>
      <c r="AP30" s="41">
        <v>30</v>
      </c>
      <c r="AQ30" s="39">
        <v>11.9</v>
      </c>
      <c r="AR30" s="40">
        <v>30.1</v>
      </c>
      <c r="AS30" s="41">
        <v>16.1</v>
      </c>
      <c r="AT30" s="85">
        <v>8.6</v>
      </c>
      <c r="AU30" s="85">
        <v>32.8</v>
      </c>
      <c r="AV30" s="85">
        <v>58.9</v>
      </c>
      <c r="AW30" s="39">
        <v>5.3</v>
      </c>
      <c r="AX30" s="40">
        <v>32.2</v>
      </c>
      <c r="AY30" s="74">
        <v>111.8</v>
      </c>
      <c r="AZ30" s="39">
        <f>juillet!N36</f>
        <v>8.2</v>
      </c>
      <c r="BA30" s="40">
        <f>juillet!O36</f>
        <v>31.2</v>
      </c>
      <c r="BB30" s="41">
        <f>juillet!P36</f>
        <v>87</v>
      </c>
      <c r="BC30" s="41"/>
      <c r="BD30" s="41"/>
      <c r="BE30" s="41"/>
      <c r="BF30" s="107" t="s">
        <v>28</v>
      </c>
      <c r="BG30" s="40">
        <v>7.7</v>
      </c>
      <c r="BH30" s="40">
        <v>32.3</v>
      </c>
      <c r="BI30" s="40">
        <v>132.8</v>
      </c>
      <c r="BJ30" s="39">
        <v>9.8</v>
      </c>
      <c r="BK30" s="40">
        <v>29.8</v>
      </c>
      <c r="BL30" s="41">
        <v>165.4</v>
      </c>
      <c r="BM30" s="39">
        <v>8.6</v>
      </c>
      <c r="BN30" s="40">
        <v>31.4</v>
      </c>
      <c r="BO30" s="41">
        <v>79.3</v>
      </c>
      <c r="BP30" s="41">
        <f>août!K36</f>
        <v>6.9</v>
      </c>
      <c r="BQ30" s="41">
        <f>août!L36</f>
        <v>28.9</v>
      </c>
      <c r="BR30" s="41">
        <f>août!M36</f>
        <v>83</v>
      </c>
      <c r="BS30" s="41">
        <f>août!N36</f>
        <v>8.7</v>
      </c>
      <c r="BT30" s="41">
        <f>août!O36</f>
        <v>29.4</v>
      </c>
      <c r="BU30" s="41">
        <f>août!P36</f>
        <v>80.7</v>
      </c>
      <c r="BV30" s="41"/>
      <c r="BW30" s="41"/>
      <c r="BX30" s="41"/>
      <c r="BY30" s="52" t="s">
        <v>28</v>
      </c>
      <c r="BZ30" s="39">
        <v>3</v>
      </c>
      <c r="CA30" s="40">
        <v>31.7</v>
      </c>
      <c r="CB30" s="41">
        <v>189.7</v>
      </c>
      <c r="CC30" s="39">
        <v>4.1</v>
      </c>
      <c r="CD30" s="40">
        <v>28.7</v>
      </c>
      <c r="CE30" s="41">
        <v>127.5</v>
      </c>
      <c r="CF30" s="87">
        <v>2</v>
      </c>
      <c r="CG30" s="88">
        <v>28.3</v>
      </c>
      <c r="CH30" s="89">
        <v>120.2</v>
      </c>
      <c r="CI30" s="89">
        <f>'sept.'!H36</f>
        <v>2</v>
      </c>
      <c r="CJ30" s="89">
        <f>'sept.'!I36</f>
        <v>28.3</v>
      </c>
      <c r="CK30" s="89">
        <f>'sept.'!J36</f>
        <v>120.2</v>
      </c>
      <c r="CL30" s="89">
        <f>'sept.'!N36</f>
        <v>-0.8</v>
      </c>
      <c r="CM30" s="89">
        <f>'sept.'!O36</f>
        <v>29.9</v>
      </c>
      <c r="CN30" s="89">
        <f>'sept.'!P36</f>
        <v>50.2</v>
      </c>
      <c r="CO30" s="41"/>
      <c r="CP30" s="41"/>
      <c r="CQ30" s="41"/>
      <c r="CR30" s="52" t="s">
        <v>28</v>
      </c>
      <c r="CS30" s="39">
        <v>-3.2</v>
      </c>
      <c r="CT30" s="40">
        <v>19.4</v>
      </c>
      <c r="CU30" s="41">
        <v>91.2</v>
      </c>
      <c r="CV30" s="39">
        <v>-4.6</v>
      </c>
      <c r="CW30" s="40">
        <v>24.7</v>
      </c>
      <c r="CX30" s="40">
        <v>96.8</v>
      </c>
      <c r="CY30" s="283">
        <f>octobre!H36</f>
        <v>-2.5</v>
      </c>
      <c r="CZ30" s="184">
        <f>octobre!I36</f>
        <v>20.8</v>
      </c>
      <c r="DA30" s="283">
        <f>octobre!J36</f>
        <v>102.8</v>
      </c>
      <c r="DB30" s="284">
        <f>octobre!K36</f>
        <v>-6.7</v>
      </c>
      <c r="DC30" s="184">
        <f>octobre!L36</f>
        <v>24.2</v>
      </c>
      <c r="DD30" s="285">
        <f>octobre!M36</f>
        <v>105.6</v>
      </c>
      <c r="DE30" s="284">
        <f>octobre!N36</f>
        <v>0</v>
      </c>
      <c r="DF30" s="184">
        <f>octobre!O36</f>
        <v>0</v>
      </c>
      <c r="DG30" s="285">
        <f>octobre!P36</f>
        <v>0</v>
      </c>
      <c r="DH30" s="41"/>
      <c r="DI30" s="41"/>
      <c r="DJ30" s="41"/>
    </row>
    <row r="31" spans="1:114" ht="13.5" thickBot="1">
      <c r="A31" s="38" t="s">
        <v>29</v>
      </c>
      <c r="B31" s="102">
        <v>-2.5</v>
      </c>
      <c r="C31" s="101">
        <v>35</v>
      </c>
      <c r="D31" s="103">
        <v>39.6</v>
      </c>
      <c r="E31" s="101">
        <v>3</v>
      </c>
      <c r="F31" s="101">
        <v>28</v>
      </c>
      <c r="G31" s="101">
        <v>125</v>
      </c>
      <c r="H31" s="102">
        <v>2.9</v>
      </c>
      <c r="I31" s="101">
        <v>31.7</v>
      </c>
      <c r="J31" s="103">
        <v>85</v>
      </c>
      <c r="K31" s="101">
        <v>-1.5</v>
      </c>
      <c r="L31" s="101">
        <v>31.4</v>
      </c>
      <c r="M31" s="103">
        <v>113</v>
      </c>
      <c r="N31" s="216">
        <v>1</v>
      </c>
      <c r="O31" s="217">
        <v>31</v>
      </c>
      <c r="P31" s="218">
        <v>131.3</v>
      </c>
      <c r="Q31" s="41"/>
      <c r="R31" s="41"/>
      <c r="S31" s="41"/>
      <c r="T31" s="41" t="s">
        <v>29</v>
      </c>
      <c r="U31" s="39">
        <v>5</v>
      </c>
      <c r="V31" s="40">
        <v>29.1</v>
      </c>
      <c r="W31" s="41">
        <v>148</v>
      </c>
      <c r="X31" s="40">
        <v>3</v>
      </c>
      <c r="Y31" s="40">
        <v>33</v>
      </c>
      <c r="Z31" s="40">
        <v>78</v>
      </c>
      <c r="AA31" s="39">
        <v>7</v>
      </c>
      <c r="AB31" s="40">
        <v>34.4</v>
      </c>
      <c r="AC31" s="41">
        <v>70.4</v>
      </c>
      <c r="AD31" s="104">
        <v>5</v>
      </c>
      <c r="AE31" s="104">
        <v>30</v>
      </c>
      <c r="AF31" s="41">
        <v>198.6</v>
      </c>
      <c r="AG31" s="195">
        <f>juin!N37</f>
        <v>8</v>
      </c>
      <c r="AH31" s="195">
        <f>juin!O37</f>
        <v>30.2</v>
      </c>
      <c r="AI31" s="195">
        <f>juin!P37</f>
        <v>165</v>
      </c>
      <c r="AJ31" s="201"/>
      <c r="AK31" s="41"/>
      <c r="AL31" s="41"/>
      <c r="AM31" s="52" t="s">
        <v>29</v>
      </c>
      <c r="AN31" s="39">
        <v>10</v>
      </c>
      <c r="AO31" s="40">
        <v>33.9</v>
      </c>
      <c r="AP31" s="41">
        <v>45.2</v>
      </c>
      <c r="AQ31" s="39">
        <v>12.6</v>
      </c>
      <c r="AR31" s="40">
        <v>30.3</v>
      </c>
      <c r="AS31" s="41">
        <v>13.8</v>
      </c>
      <c r="AT31" s="85">
        <v>10</v>
      </c>
      <c r="AU31" s="85">
        <v>34.1</v>
      </c>
      <c r="AV31" s="85">
        <v>65</v>
      </c>
      <c r="AW31" s="39">
        <v>7.1</v>
      </c>
      <c r="AX31" s="40">
        <v>32</v>
      </c>
      <c r="AY31" s="74">
        <v>122.6</v>
      </c>
      <c r="AZ31" s="39">
        <f>juillet!N37</f>
        <v>10</v>
      </c>
      <c r="BA31" s="40">
        <f>juillet!O37</f>
        <v>32</v>
      </c>
      <c r="BB31" s="41">
        <f>juillet!P37</f>
        <v>82.8</v>
      </c>
      <c r="BC31" s="41"/>
      <c r="BD31" s="41"/>
      <c r="BE31" s="41"/>
      <c r="BF31" s="107" t="s">
        <v>29</v>
      </c>
      <c r="BG31" s="40">
        <v>7</v>
      </c>
      <c r="BH31" s="40">
        <v>32</v>
      </c>
      <c r="BI31" s="40">
        <v>197.4</v>
      </c>
      <c r="BJ31" s="60">
        <v>9.8</v>
      </c>
      <c r="BK31" s="61">
        <v>31</v>
      </c>
      <c r="BL31" s="62">
        <v>134</v>
      </c>
      <c r="BM31" s="39">
        <v>9.5</v>
      </c>
      <c r="BN31" s="40">
        <v>32</v>
      </c>
      <c r="BO31" s="41">
        <v>74</v>
      </c>
      <c r="BP31" s="41">
        <f>août!K37</f>
        <v>9</v>
      </c>
      <c r="BQ31" s="41">
        <f>août!L37</f>
        <v>29</v>
      </c>
      <c r="BR31" s="41">
        <f>août!M37</f>
        <v>88.3</v>
      </c>
      <c r="BS31" s="41">
        <f>août!N37</f>
        <v>9</v>
      </c>
      <c r="BT31" s="41">
        <f>août!O37</f>
        <v>29</v>
      </c>
      <c r="BU31" s="41">
        <f>août!P37</f>
        <v>65.6</v>
      </c>
      <c r="BV31" s="41"/>
      <c r="BW31" s="41"/>
      <c r="BX31" s="41"/>
      <c r="BY31" s="52" t="s">
        <v>29</v>
      </c>
      <c r="BZ31" s="39">
        <v>2</v>
      </c>
      <c r="CA31" s="40">
        <v>32.1</v>
      </c>
      <c r="CB31" s="41">
        <v>191.1</v>
      </c>
      <c r="CC31" s="39">
        <v>4</v>
      </c>
      <c r="CD31" s="40">
        <v>29.2</v>
      </c>
      <c r="CE31" s="41">
        <v>139</v>
      </c>
      <c r="CF31" s="63">
        <v>3</v>
      </c>
      <c r="CG31" s="64">
        <v>28</v>
      </c>
      <c r="CH31" s="59">
        <v>119.3</v>
      </c>
      <c r="CI31" s="89">
        <f>'sept.'!H37</f>
        <v>3</v>
      </c>
      <c r="CJ31" s="89">
        <f>'sept.'!I37</f>
        <v>28</v>
      </c>
      <c r="CK31" s="89">
        <f>'sept.'!J37</f>
        <v>119.3</v>
      </c>
      <c r="CL31" s="89">
        <f>'sept.'!N37</f>
        <v>0</v>
      </c>
      <c r="CM31" s="89">
        <f>'sept.'!O37</f>
        <v>30</v>
      </c>
      <c r="CN31" s="89">
        <f>'sept.'!P37</f>
        <v>64.2</v>
      </c>
      <c r="CO31" s="41"/>
      <c r="CP31" s="41"/>
      <c r="CQ31" s="41"/>
      <c r="CR31" s="52" t="s">
        <v>29</v>
      </c>
      <c r="CS31" s="39">
        <v>-3.5</v>
      </c>
      <c r="CT31" s="40">
        <v>19.5</v>
      </c>
      <c r="CU31" s="41">
        <v>90.8</v>
      </c>
      <c r="CV31" s="39">
        <v>-4.2</v>
      </c>
      <c r="CW31" s="40">
        <v>25.8</v>
      </c>
      <c r="CX31" s="40">
        <v>89.6</v>
      </c>
      <c r="CY31" s="283">
        <f>octobre!H37</f>
        <v>-4</v>
      </c>
      <c r="CZ31" s="184">
        <f>octobre!I37</f>
        <v>21</v>
      </c>
      <c r="DA31" s="283">
        <f>octobre!J37</f>
        <v>92.6</v>
      </c>
      <c r="DB31" s="284">
        <f>octobre!K37</f>
        <v>-4.3</v>
      </c>
      <c r="DC31" s="184">
        <f>octobre!L37</f>
        <v>24</v>
      </c>
      <c r="DD31" s="285">
        <f>octobre!M37</f>
        <v>102</v>
      </c>
      <c r="DE31" s="284">
        <f>octobre!N37</f>
        <v>0</v>
      </c>
      <c r="DF31" s="184">
        <f>octobre!O37</f>
        <v>0</v>
      </c>
      <c r="DG31" s="285">
        <f>octobre!P37</f>
        <v>0</v>
      </c>
      <c r="DH31" s="41"/>
      <c r="DI31" s="41"/>
      <c r="DJ31" s="41"/>
    </row>
    <row r="32" spans="1:114" ht="13.5" thickBot="1">
      <c r="A32" s="48" t="s">
        <v>3</v>
      </c>
      <c r="B32" s="49">
        <f aca="true" t="shared" si="55" ref="B32:J32">AVERAGE(B29:B31)</f>
        <v>-2.766666666666667</v>
      </c>
      <c r="C32" s="49">
        <f t="shared" si="55"/>
        <v>34.9</v>
      </c>
      <c r="D32" s="50">
        <f t="shared" si="55"/>
        <v>51.099999999999994</v>
      </c>
      <c r="E32" s="56">
        <f t="shared" si="55"/>
        <v>0.9</v>
      </c>
      <c r="F32" s="49">
        <f t="shared" si="55"/>
        <v>28.099999999999998</v>
      </c>
      <c r="G32" s="49">
        <f t="shared" si="55"/>
        <v>115.16666666666667</v>
      </c>
      <c r="H32" s="49">
        <f t="shared" si="55"/>
        <v>0.7333333333333334</v>
      </c>
      <c r="I32" s="49">
        <f t="shared" si="55"/>
        <v>31.833333333333332</v>
      </c>
      <c r="J32" s="50">
        <f t="shared" si="55"/>
        <v>87.86666666666667</v>
      </c>
      <c r="K32" s="57">
        <f aca="true" t="shared" si="56" ref="K32:S32">AVERAGE(K29:K31)</f>
        <v>-2.8666666666666667</v>
      </c>
      <c r="L32" s="50">
        <f t="shared" si="56"/>
        <v>31.366666666666664</v>
      </c>
      <c r="M32" s="50">
        <f t="shared" si="56"/>
        <v>107.83333333333333</v>
      </c>
      <c r="N32" s="50">
        <f t="shared" si="56"/>
        <v>-1.2666666666666666</v>
      </c>
      <c r="O32" s="50">
        <f t="shared" si="56"/>
        <v>29.933333333333334</v>
      </c>
      <c r="P32" s="50">
        <f t="shared" si="56"/>
        <v>116.8</v>
      </c>
      <c r="Q32" s="50" t="e">
        <f t="shared" si="56"/>
        <v>#DIV/0!</v>
      </c>
      <c r="R32" s="92" t="e">
        <f t="shared" si="56"/>
        <v>#DIV/0!</v>
      </c>
      <c r="S32" s="92" t="e">
        <f t="shared" si="56"/>
        <v>#DIV/0!</v>
      </c>
      <c r="T32" s="69" t="s">
        <v>3</v>
      </c>
      <c r="U32" s="49">
        <f>AVERAGE(U29:U31)</f>
        <v>3.766666666666667</v>
      </c>
      <c r="V32" s="49">
        <f aca="true" t="shared" si="57" ref="V32:AV32">AVERAGE(V29:V31)</f>
        <v>29.03333333333333</v>
      </c>
      <c r="W32" s="49">
        <f t="shared" si="57"/>
        <v>124.16666666666667</v>
      </c>
      <c r="X32" s="49">
        <f t="shared" si="57"/>
        <v>3.3333333333333335</v>
      </c>
      <c r="Y32" s="49">
        <f t="shared" si="57"/>
        <v>31.7</v>
      </c>
      <c r="Z32" s="49">
        <f t="shared" si="57"/>
        <v>84.33333333333333</v>
      </c>
      <c r="AA32" s="49">
        <f t="shared" si="57"/>
        <v>4.966666666666667</v>
      </c>
      <c r="AB32" s="49">
        <f t="shared" si="57"/>
        <v>33.63333333333333</v>
      </c>
      <c r="AC32" s="50">
        <f t="shared" si="57"/>
        <v>81.43333333333334</v>
      </c>
      <c r="AD32" s="50">
        <f aca="true" t="shared" si="58" ref="AD32:AL32">AVERAGE(AD29:AD31)</f>
        <v>2.766666666666667</v>
      </c>
      <c r="AE32" s="50">
        <f t="shared" si="58"/>
        <v>30.099999999999998</v>
      </c>
      <c r="AF32" s="50">
        <f t="shared" si="58"/>
        <v>168.13333333333333</v>
      </c>
      <c r="AG32" s="57">
        <f t="shared" si="58"/>
        <v>6.233333333333333</v>
      </c>
      <c r="AH32" s="50">
        <f t="shared" si="58"/>
        <v>30.2</v>
      </c>
      <c r="AI32" s="49">
        <f t="shared" si="58"/>
        <v>144.26666666666665</v>
      </c>
      <c r="AJ32" s="50" t="e">
        <f t="shared" si="58"/>
        <v>#DIV/0!</v>
      </c>
      <c r="AK32" s="92" t="e">
        <f t="shared" si="58"/>
        <v>#DIV/0!</v>
      </c>
      <c r="AL32" s="92" t="e">
        <f t="shared" si="58"/>
        <v>#DIV/0!</v>
      </c>
      <c r="AM32" s="53" t="s">
        <v>3</v>
      </c>
      <c r="AN32" s="95">
        <f t="shared" si="57"/>
        <v>8</v>
      </c>
      <c r="AO32" s="49">
        <f t="shared" si="57"/>
        <v>34.46666666666667</v>
      </c>
      <c r="AP32" s="92">
        <f t="shared" si="57"/>
        <v>32.4</v>
      </c>
      <c r="AQ32" s="95">
        <f t="shared" si="57"/>
        <v>10.5</v>
      </c>
      <c r="AR32" s="95">
        <f t="shared" si="57"/>
        <v>30.8</v>
      </c>
      <c r="AS32" s="95">
        <f t="shared" si="57"/>
        <v>28.5</v>
      </c>
      <c r="AT32" s="90">
        <f t="shared" si="57"/>
        <v>7.533333333333334</v>
      </c>
      <c r="AU32" s="90">
        <f t="shared" si="57"/>
        <v>33.96666666666667</v>
      </c>
      <c r="AV32" s="90">
        <f t="shared" si="57"/>
        <v>77.96666666666667</v>
      </c>
      <c r="AW32" s="91">
        <f aca="true" t="shared" si="59" ref="AW32:BE32">AVERAGE(AW29:AW31)</f>
        <v>5.133333333333334</v>
      </c>
      <c r="AX32" s="91">
        <f t="shared" si="59"/>
        <v>32.733333333333334</v>
      </c>
      <c r="AY32" s="90">
        <f t="shared" si="59"/>
        <v>97.06666666666666</v>
      </c>
      <c r="AZ32" s="90">
        <f t="shared" si="59"/>
        <v>7.633333333333333</v>
      </c>
      <c r="BA32" s="91">
        <f t="shared" si="59"/>
        <v>31.233333333333334</v>
      </c>
      <c r="BB32" s="197">
        <f t="shared" si="59"/>
        <v>89.8</v>
      </c>
      <c r="BC32" s="50" t="e">
        <f t="shared" si="59"/>
        <v>#DIV/0!</v>
      </c>
      <c r="BD32" s="92" t="e">
        <f t="shared" si="59"/>
        <v>#DIV/0!</v>
      </c>
      <c r="BE32" s="92" t="e">
        <f t="shared" si="59"/>
        <v>#DIV/0!</v>
      </c>
      <c r="BF32" s="110" t="s">
        <v>3</v>
      </c>
      <c r="BG32" s="49">
        <f aca="true" t="shared" si="60" ref="BG32:BO32">AVERAGE(BG29:BG31)</f>
        <v>6.066666666666666</v>
      </c>
      <c r="BH32" s="49">
        <f t="shared" si="60"/>
        <v>32.43333333333333</v>
      </c>
      <c r="BI32" s="50">
        <f t="shared" si="60"/>
        <v>150.46666666666667</v>
      </c>
      <c r="BJ32" s="63">
        <f t="shared" si="60"/>
        <v>8.200000000000001</v>
      </c>
      <c r="BK32" s="63">
        <f t="shared" si="60"/>
        <v>30.5</v>
      </c>
      <c r="BL32" s="63">
        <f t="shared" si="60"/>
        <v>157.0666666666667</v>
      </c>
      <c r="BM32" s="49">
        <f t="shared" si="60"/>
        <v>7.033333333333334</v>
      </c>
      <c r="BN32" s="49">
        <f t="shared" si="60"/>
        <v>31.666666666666668</v>
      </c>
      <c r="BO32" s="92">
        <f t="shared" si="60"/>
        <v>84.8</v>
      </c>
      <c r="BP32" s="50">
        <f aca="true" t="shared" si="61" ref="BP32:BX32">AVERAGE(BP29:BP31)</f>
        <v>5.966666666666666</v>
      </c>
      <c r="BQ32" s="50">
        <f t="shared" si="61"/>
        <v>29.3</v>
      </c>
      <c r="BR32" s="92">
        <f t="shared" si="61"/>
        <v>97.3</v>
      </c>
      <c r="BS32" s="50">
        <f t="shared" si="61"/>
        <v>7.566666666666666</v>
      </c>
      <c r="BT32" s="50">
        <f t="shared" si="61"/>
        <v>29.46666666666667</v>
      </c>
      <c r="BU32" s="92">
        <f t="shared" si="61"/>
        <v>80.1</v>
      </c>
      <c r="BV32" s="50" t="e">
        <f t="shared" si="61"/>
        <v>#DIV/0!</v>
      </c>
      <c r="BW32" s="92" t="e">
        <f t="shared" si="61"/>
        <v>#DIV/0!</v>
      </c>
      <c r="BX32" s="92" t="e">
        <f t="shared" si="61"/>
        <v>#DIV/0!</v>
      </c>
      <c r="BY32" s="53" t="s">
        <v>3</v>
      </c>
      <c r="BZ32" s="49">
        <f>AVERAGE(BZ29:BZ31)</f>
        <v>1.6666666666666667</v>
      </c>
      <c r="CA32" s="49">
        <f aca="true" t="shared" si="62" ref="CA32:CH32">AVERAGE(CA29:CA31)</f>
        <v>31.933333333333337</v>
      </c>
      <c r="CB32" s="49">
        <f t="shared" si="62"/>
        <v>204.1</v>
      </c>
      <c r="CC32" s="49">
        <f t="shared" si="62"/>
        <v>2.3666666666666667</v>
      </c>
      <c r="CD32" s="49">
        <f t="shared" si="62"/>
        <v>28.3</v>
      </c>
      <c r="CE32" s="49">
        <f t="shared" si="62"/>
        <v>118.26666666666667</v>
      </c>
      <c r="CF32" s="49">
        <f t="shared" si="62"/>
        <v>1</v>
      </c>
      <c r="CG32" s="49">
        <f t="shared" si="62"/>
        <v>28.400000000000002</v>
      </c>
      <c r="CH32" s="50">
        <f t="shared" si="62"/>
        <v>149.03333333333333</v>
      </c>
      <c r="CI32" s="50">
        <f aca="true" t="shared" si="63" ref="CI32:CQ32">AVERAGE(CI29:CI31)</f>
        <v>1</v>
      </c>
      <c r="CJ32" s="50">
        <f t="shared" si="63"/>
        <v>28.400000000000002</v>
      </c>
      <c r="CK32" s="50">
        <f t="shared" si="63"/>
        <v>149.03333333333333</v>
      </c>
      <c r="CL32" s="50">
        <f t="shared" si="63"/>
        <v>-1.5999999999999999</v>
      </c>
      <c r="CM32" s="50">
        <f t="shared" si="63"/>
        <v>29.3</v>
      </c>
      <c r="CN32" s="50">
        <f t="shared" si="63"/>
        <v>72.06666666666666</v>
      </c>
      <c r="CO32" s="50" t="e">
        <f t="shared" si="63"/>
        <v>#DIV/0!</v>
      </c>
      <c r="CP32" s="92" t="e">
        <f t="shared" si="63"/>
        <v>#DIV/0!</v>
      </c>
      <c r="CQ32" s="92" t="e">
        <f t="shared" si="63"/>
        <v>#DIV/0!</v>
      </c>
      <c r="CR32" s="94" t="s">
        <v>3</v>
      </c>
      <c r="CS32" s="49">
        <f>AVERAGE(CS29:CS31)</f>
        <v>-4.566666666666666</v>
      </c>
      <c r="CT32" s="50">
        <f aca="true" t="shared" si="64" ref="CT32:DA32">AVERAGE(CT29:CT31)</f>
        <v>20.3</v>
      </c>
      <c r="CU32" s="57">
        <f t="shared" si="64"/>
        <v>86.5</v>
      </c>
      <c r="CV32" s="49">
        <f t="shared" si="64"/>
        <v>-6.6000000000000005</v>
      </c>
      <c r="CW32" s="49">
        <f t="shared" si="64"/>
        <v>25.833333333333332</v>
      </c>
      <c r="CX32" s="49">
        <f t="shared" si="64"/>
        <v>94.23333333333333</v>
      </c>
      <c r="CY32" s="50">
        <f t="shared" si="64"/>
        <v>-4.1000000000000005</v>
      </c>
      <c r="CZ32" s="56">
        <f t="shared" si="64"/>
        <v>21.733333333333334</v>
      </c>
      <c r="DA32" s="50">
        <f t="shared" si="64"/>
        <v>96.59999999999998</v>
      </c>
      <c r="DB32" s="49">
        <f aca="true" t="shared" si="65" ref="DB32:DJ32">AVERAGE(DB29:DB31)</f>
        <v>-6</v>
      </c>
      <c r="DC32" s="50">
        <f t="shared" si="65"/>
        <v>24.400000000000002</v>
      </c>
      <c r="DD32" s="50">
        <f t="shared" si="65"/>
        <v>115.8</v>
      </c>
      <c r="DE32" s="49">
        <f t="shared" si="65"/>
        <v>0</v>
      </c>
      <c r="DF32" s="50">
        <f t="shared" si="65"/>
        <v>0</v>
      </c>
      <c r="DG32" s="50">
        <f t="shared" si="65"/>
        <v>0</v>
      </c>
      <c r="DH32" s="50" t="e">
        <f t="shared" si="65"/>
        <v>#DIV/0!</v>
      </c>
      <c r="DI32" s="92" t="e">
        <f t="shared" si="65"/>
        <v>#DIV/0!</v>
      </c>
      <c r="DJ32" s="92" t="e">
        <f t="shared" si="65"/>
        <v>#DIV/0!</v>
      </c>
    </row>
    <row r="33" spans="1:114" ht="12.75">
      <c r="A33" s="47" t="s">
        <v>30</v>
      </c>
      <c r="B33" s="43"/>
      <c r="C33" s="44"/>
      <c r="D33" s="45"/>
      <c r="E33" s="40"/>
      <c r="F33" s="40"/>
      <c r="G33" s="40"/>
      <c r="H33" s="43"/>
      <c r="I33" s="44"/>
      <c r="J33" s="45"/>
      <c r="K33" s="43"/>
      <c r="L33" s="44"/>
      <c r="M33" s="45"/>
      <c r="N33" s="39"/>
      <c r="O33" s="40"/>
      <c r="P33" s="41"/>
      <c r="Q33" s="285"/>
      <c r="R33" s="285"/>
      <c r="S33" s="285"/>
      <c r="T33" s="68" t="s">
        <v>30</v>
      </c>
      <c r="U33" s="39"/>
      <c r="V33" s="40"/>
      <c r="W33" s="41"/>
      <c r="X33" s="40"/>
      <c r="Y33" s="40"/>
      <c r="Z33" s="40"/>
      <c r="AA33" s="39"/>
      <c r="AB33" s="40"/>
      <c r="AC33" s="41"/>
      <c r="AD33" s="40"/>
      <c r="AE33" s="40"/>
      <c r="AF33" s="41"/>
      <c r="AG33" s="88"/>
      <c r="AH33" s="88"/>
      <c r="AI33" s="88"/>
      <c r="AJ33" s="283"/>
      <c r="AK33" s="285"/>
      <c r="AL33" s="285"/>
      <c r="AM33" s="72" t="s">
        <v>30</v>
      </c>
      <c r="AN33" s="39"/>
      <c r="AO33" s="40"/>
      <c r="AP33" s="41"/>
      <c r="AQ33" s="39"/>
      <c r="AR33" s="40"/>
      <c r="AS33" s="41"/>
      <c r="AT33" s="84"/>
      <c r="AU33" s="85"/>
      <c r="AV33" s="85"/>
      <c r="AW33" s="84"/>
      <c r="AX33" s="85"/>
      <c r="AY33" s="86"/>
      <c r="AZ33" s="84"/>
      <c r="BA33" s="85"/>
      <c r="BB33" s="86"/>
      <c r="BC33" s="285"/>
      <c r="BD33" s="285"/>
      <c r="BE33" s="285"/>
      <c r="BF33" s="112" t="s">
        <v>30</v>
      </c>
      <c r="BG33" s="43"/>
      <c r="BH33" s="44"/>
      <c r="BI33" s="45"/>
      <c r="BJ33" s="40"/>
      <c r="BK33" s="40"/>
      <c r="BL33" s="41"/>
      <c r="BM33" s="294"/>
      <c r="BN33" s="293"/>
      <c r="BO33" s="295"/>
      <c r="BP33" s="285"/>
      <c r="BQ33" s="285"/>
      <c r="BR33" s="285"/>
      <c r="BS33" s="285"/>
      <c r="BT33" s="285"/>
      <c r="BU33" s="285"/>
      <c r="BV33" s="285"/>
      <c r="BW33" s="285"/>
      <c r="BX33" s="285"/>
      <c r="BY33" s="72" t="s">
        <v>30</v>
      </c>
      <c r="BZ33" s="73"/>
      <c r="CA33" s="66"/>
      <c r="CB33" s="74"/>
      <c r="CC33" s="237"/>
      <c r="CD33" s="238"/>
      <c r="CE33" s="239"/>
      <c r="CF33" s="289"/>
      <c r="CG33" s="290"/>
      <c r="CH33" s="291"/>
      <c r="CI33" s="291"/>
      <c r="CJ33" s="291"/>
      <c r="CK33" s="291"/>
      <c r="CL33" s="291"/>
      <c r="CM33" s="291"/>
      <c r="CN33" s="291"/>
      <c r="CO33" s="285"/>
      <c r="CP33" s="285"/>
      <c r="CQ33" s="285"/>
      <c r="CR33" s="72" t="s">
        <v>30</v>
      </c>
      <c r="CS33" s="73"/>
      <c r="CT33" s="66"/>
      <c r="CU33" s="74"/>
      <c r="CV33" s="73"/>
      <c r="CW33" s="66"/>
      <c r="CX33" s="66"/>
      <c r="CY33" s="283"/>
      <c r="CZ33" s="184"/>
      <c r="DA33" s="283"/>
      <c r="DB33" s="284"/>
      <c r="DC33" s="184"/>
      <c r="DD33" s="285"/>
      <c r="DE33" s="284"/>
      <c r="DF33" s="184"/>
      <c r="DG33" s="285"/>
      <c r="DH33" s="285"/>
      <c r="DI33" s="285"/>
      <c r="DJ33" s="285"/>
    </row>
    <row r="34" spans="1:114" ht="12.75">
      <c r="A34" s="38" t="s">
        <v>31</v>
      </c>
      <c r="B34" s="39">
        <v>-2</v>
      </c>
      <c r="C34" s="40">
        <v>34.5</v>
      </c>
      <c r="D34" s="41">
        <v>39</v>
      </c>
      <c r="E34" s="40">
        <v>1.3</v>
      </c>
      <c r="F34" s="40">
        <v>25.5</v>
      </c>
      <c r="G34" s="40">
        <v>142.3</v>
      </c>
      <c r="H34" s="39">
        <v>-0.3</v>
      </c>
      <c r="I34" s="40">
        <v>30.8</v>
      </c>
      <c r="J34" s="41">
        <v>90.2</v>
      </c>
      <c r="K34" s="39">
        <v>-1</v>
      </c>
      <c r="L34" s="40">
        <v>30</v>
      </c>
      <c r="M34" s="41">
        <v>143.8</v>
      </c>
      <c r="N34" s="216">
        <v>0</v>
      </c>
      <c r="O34" s="217">
        <v>28.5</v>
      </c>
      <c r="P34" s="218">
        <v>63</v>
      </c>
      <c r="Q34" s="41"/>
      <c r="R34" s="41"/>
      <c r="S34" s="41"/>
      <c r="T34" s="41" t="s">
        <v>31</v>
      </c>
      <c r="U34" s="39">
        <v>6</v>
      </c>
      <c r="V34" s="40">
        <v>29.7</v>
      </c>
      <c r="W34" s="41">
        <v>100.6</v>
      </c>
      <c r="X34" s="40">
        <v>5.5</v>
      </c>
      <c r="Y34" s="40">
        <v>31.6</v>
      </c>
      <c r="Z34" s="40">
        <v>122.7</v>
      </c>
      <c r="AA34" s="39">
        <v>3.5</v>
      </c>
      <c r="AB34" s="40">
        <v>31.6</v>
      </c>
      <c r="AC34" s="41">
        <v>101.9</v>
      </c>
      <c r="AD34" s="40">
        <v>5</v>
      </c>
      <c r="AE34" s="40">
        <v>30</v>
      </c>
      <c r="AF34" s="41">
        <v>92.2</v>
      </c>
      <c r="AG34" s="88">
        <f>juin!N40</f>
        <v>7</v>
      </c>
      <c r="AH34" s="88">
        <f>juin!O40</f>
        <v>30</v>
      </c>
      <c r="AI34" s="88">
        <f>juin!P40</f>
        <v>150.5</v>
      </c>
      <c r="AJ34" s="201"/>
      <c r="AK34" s="41"/>
      <c r="AL34" s="41"/>
      <c r="AM34" s="52" t="s">
        <v>31</v>
      </c>
      <c r="AN34" s="39">
        <v>6.9</v>
      </c>
      <c r="AO34" s="40">
        <v>33</v>
      </c>
      <c r="AP34" s="41">
        <v>25.7</v>
      </c>
      <c r="AQ34" s="39">
        <v>10.8</v>
      </c>
      <c r="AR34" s="40">
        <v>29.6</v>
      </c>
      <c r="AS34" s="41">
        <v>24.7</v>
      </c>
      <c r="AT34" s="85">
        <v>7.9</v>
      </c>
      <c r="AU34" s="85">
        <v>33.1</v>
      </c>
      <c r="AV34" s="85">
        <v>72.6</v>
      </c>
      <c r="AW34" s="39">
        <v>6.5</v>
      </c>
      <c r="AX34" s="40">
        <v>33</v>
      </c>
      <c r="AY34" s="41">
        <v>59</v>
      </c>
      <c r="AZ34" s="39">
        <f>juillet!N40</f>
        <v>9.5</v>
      </c>
      <c r="BA34" s="40">
        <f>juillet!O40</f>
        <v>31.5</v>
      </c>
      <c r="BB34" s="41">
        <f>juillet!P40</f>
        <v>77</v>
      </c>
      <c r="BC34" s="41"/>
      <c r="BD34" s="41"/>
      <c r="BE34" s="41"/>
      <c r="BF34" s="111" t="s">
        <v>31</v>
      </c>
      <c r="BG34" s="39">
        <v>6.1</v>
      </c>
      <c r="BH34" s="40">
        <v>31</v>
      </c>
      <c r="BI34" s="41">
        <v>66.2</v>
      </c>
      <c r="BJ34" s="40">
        <v>8.4</v>
      </c>
      <c r="BK34" s="40">
        <v>29.5</v>
      </c>
      <c r="BL34" s="40">
        <v>182.4</v>
      </c>
      <c r="BM34" s="39">
        <v>8.5</v>
      </c>
      <c r="BN34" s="40">
        <v>29.7</v>
      </c>
      <c r="BO34" s="41">
        <v>105</v>
      </c>
      <c r="BP34" s="41">
        <f>août!K40</f>
        <v>7</v>
      </c>
      <c r="BQ34" s="41">
        <f>août!L40</f>
        <v>28.5</v>
      </c>
      <c r="BR34" s="41">
        <f>août!M40</f>
        <v>90.8</v>
      </c>
      <c r="BS34" s="41">
        <f>août!N40</f>
        <v>7.5</v>
      </c>
      <c r="BT34" s="41">
        <f>août!O40</f>
        <v>29</v>
      </c>
      <c r="BU34" s="41">
        <f>août!P40</f>
        <v>107.8</v>
      </c>
      <c r="BV34" s="41"/>
      <c r="BW34" s="41"/>
      <c r="BX34" s="41"/>
      <c r="BY34" s="52" t="s">
        <v>31</v>
      </c>
      <c r="BZ34" s="39">
        <v>2.5</v>
      </c>
      <c r="CA34" s="40">
        <v>31.5</v>
      </c>
      <c r="CB34" s="41">
        <v>179.4</v>
      </c>
      <c r="CC34" s="39">
        <v>2.8</v>
      </c>
      <c r="CD34" s="40">
        <v>27.4</v>
      </c>
      <c r="CE34" s="41">
        <v>102</v>
      </c>
      <c r="CF34" s="87">
        <v>0.5</v>
      </c>
      <c r="CG34" s="88">
        <v>27.5</v>
      </c>
      <c r="CH34" s="89">
        <v>91.9</v>
      </c>
      <c r="CI34" s="89">
        <f>'sept.'!H40</f>
        <v>0.5</v>
      </c>
      <c r="CJ34" s="89">
        <f>'sept.'!I40</f>
        <v>27.5</v>
      </c>
      <c r="CK34" s="89">
        <f>'sept.'!J40</f>
        <v>91.9</v>
      </c>
      <c r="CL34" s="89">
        <f>'sept.'!N40</f>
        <v>-2</v>
      </c>
      <c r="CM34" s="89">
        <f>'sept.'!O40</f>
        <v>28.6</v>
      </c>
      <c r="CN34" s="89">
        <f>'sept.'!P40</f>
        <v>71</v>
      </c>
      <c r="CO34" s="41"/>
      <c r="CP34" s="41"/>
      <c r="CQ34" s="41"/>
      <c r="CR34" s="52" t="s">
        <v>31</v>
      </c>
      <c r="CS34" s="39">
        <v>-3.5</v>
      </c>
      <c r="CT34" s="40">
        <v>20</v>
      </c>
      <c r="CU34" s="41">
        <v>90.1</v>
      </c>
      <c r="CV34" s="39">
        <v>-5.3</v>
      </c>
      <c r="CW34" s="40">
        <v>24.9</v>
      </c>
      <c r="CX34" s="40">
        <v>90.6</v>
      </c>
      <c r="CY34" s="283">
        <f>octobre!H40</f>
        <v>-3</v>
      </c>
      <c r="CZ34" s="184">
        <f>octobre!I40</f>
        <v>19.5</v>
      </c>
      <c r="DA34" s="283">
        <f>octobre!J40</f>
        <v>110.2</v>
      </c>
      <c r="DB34" s="284">
        <f>octobre!K40</f>
        <v>-4.5</v>
      </c>
      <c r="DC34" s="184">
        <f>octobre!L40</f>
        <v>25</v>
      </c>
      <c r="DD34" s="285">
        <f>octobre!M40</f>
        <v>75.8</v>
      </c>
      <c r="DE34" s="284">
        <f>octobre!N40</f>
        <v>0</v>
      </c>
      <c r="DF34" s="184">
        <f>octobre!O40</f>
        <v>0</v>
      </c>
      <c r="DG34" s="285">
        <f>octobre!P40</f>
        <v>0</v>
      </c>
      <c r="DH34" s="41"/>
      <c r="DI34" s="41"/>
      <c r="DJ34" s="41"/>
    </row>
    <row r="35" spans="1:114" ht="12.75">
      <c r="A35" s="38" t="s">
        <v>32</v>
      </c>
      <c r="B35" s="39">
        <v>-1.1</v>
      </c>
      <c r="C35" s="40">
        <v>35.4</v>
      </c>
      <c r="D35" s="41">
        <v>34.1</v>
      </c>
      <c r="E35" s="40">
        <v>2</v>
      </c>
      <c r="F35" s="40">
        <v>27.7</v>
      </c>
      <c r="G35" s="40">
        <v>106.6</v>
      </c>
      <c r="H35" s="39">
        <v>1</v>
      </c>
      <c r="I35" s="40">
        <v>31.9</v>
      </c>
      <c r="J35" s="41">
        <v>105.1</v>
      </c>
      <c r="K35" s="39">
        <v>-1.5</v>
      </c>
      <c r="L35" s="40">
        <v>30.4</v>
      </c>
      <c r="M35" s="41">
        <v>142</v>
      </c>
      <c r="N35" s="216">
        <v>2.5</v>
      </c>
      <c r="O35" s="217">
        <v>29.4</v>
      </c>
      <c r="P35" s="218">
        <v>72.9</v>
      </c>
      <c r="Q35" s="41"/>
      <c r="R35" s="41"/>
      <c r="S35" s="41"/>
      <c r="T35" s="41" t="s">
        <v>32</v>
      </c>
      <c r="U35" s="39">
        <v>5.3</v>
      </c>
      <c r="V35" s="40">
        <v>29.8</v>
      </c>
      <c r="W35" s="41">
        <v>89.4</v>
      </c>
      <c r="X35" s="40">
        <v>5.6</v>
      </c>
      <c r="Y35" s="40">
        <v>31.6</v>
      </c>
      <c r="Z35" s="40">
        <v>144.9</v>
      </c>
      <c r="AA35" s="39">
        <v>5.1</v>
      </c>
      <c r="AB35" s="40">
        <v>33.3</v>
      </c>
      <c r="AC35" s="41">
        <v>110.2</v>
      </c>
      <c r="AD35" s="40">
        <v>3.6</v>
      </c>
      <c r="AE35" s="40">
        <v>32.1</v>
      </c>
      <c r="AF35" s="41">
        <v>109.6</v>
      </c>
      <c r="AG35" s="88">
        <f>juin!N41</f>
        <v>7.4</v>
      </c>
      <c r="AH35" s="88">
        <f>juin!O41</f>
        <v>31</v>
      </c>
      <c r="AI35" s="88">
        <f>juin!P41</f>
        <v>150.8</v>
      </c>
      <c r="AJ35" s="201"/>
      <c r="AK35" s="41"/>
      <c r="AL35" s="41"/>
      <c r="AM35" s="52" t="s">
        <v>32</v>
      </c>
      <c r="AN35" s="39">
        <v>6.5</v>
      </c>
      <c r="AO35" s="40">
        <v>34.1</v>
      </c>
      <c r="AP35" s="41">
        <v>29.4</v>
      </c>
      <c r="AQ35" s="39">
        <v>10.7</v>
      </c>
      <c r="AR35" s="40">
        <v>30.3</v>
      </c>
      <c r="AS35" s="41">
        <v>47.2</v>
      </c>
      <c r="AT35" s="85">
        <v>8.8</v>
      </c>
      <c r="AU35" s="85">
        <v>34.6</v>
      </c>
      <c r="AV35" s="85">
        <v>38.4</v>
      </c>
      <c r="AW35" s="39">
        <v>6.3</v>
      </c>
      <c r="AX35" s="40">
        <v>34.9</v>
      </c>
      <c r="AY35" s="41">
        <v>98.7</v>
      </c>
      <c r="AZ35" s="39">
        <f>juillet!N41</f>
        <v>8.5</v>
      </c>
      <c r="BA35" s="40">
        <f>juillet!O41</f>
        <v>30.7</v>
      </c>
      <c r="BB35" s="41">
        <f>juillet!P41</f>
        <v>76.9</v>
      </c>
      <c r="BC35" s="41"/>
      <c r="BD35" s="41"/>
      <c r="BE35" s="41"/>
      <c r="BF35" s="111" t="s">
        <v>32</v>
      </c>
      <c r="BG35" s="39">
        <v>6.8</v>
      </c>
      <c r="BH35" s="40">
        <v>34.4</v>
      </c>
      <c r="BI35" s="41">
        <v>69.1</v>
      </c>
      <c r="BJ35" s="40">
        <v>8</v>
      </c>
      <c r="BK35" s="40">
        <v>30</v>
      </c>
      <c r="BL35" s="40">
        <v>220.1</v>
      </c>
      <c r="BM35" s="39">
        <v>7.2</v>
      </c>
      <c r="BN35" s="40">
        <v>32.3</v>
      </c>
      <c r="BO35" s="41">
        <v>92</v>
      </c>
      <c r="BP35" s="41">
        <f>août!K41</f>
        <v>8.5</v>
      </c>
      <c r="BQ35" s="41">
        <f>août!L41</f>
        <v>29.9</v>
      </c>
      <c r="BR35" s="41">
        <f>août!M41</f>
        <v>82.9</v>
      </c>
      <c r="BS35" s="41">
        <f>août!N41</f>
        <v>9.2</v>
      </c>
      <c r="BT35" s="41">
        <f>août!O41</f>
        <v>30.1</v>
      </c>
      <c r="BU35" s="41">
        <f>août!P41</f>
        <v>80.4</v>
      </c>
      <c r="BV35" s="41"/>
      <c r="BW35" s="41"/>
      <c r="BX35" s="41"/>
      <c r="BY35" s="52" t="s">
        <v>32</v>
      </c>
      <c r="BZ35" s="39">
        <v>2.6</v>
      </c>
      <c r="CA35" s="40">
        <v>32.3</v>
      </c>
      <c r="CB35" s="41">
        <v>180.5</v>
      </c>
      <c r="CC35" s="39">
        <v>3.2</v>
      </c>
      <c r="CD35" s="40">
        <v>28.3</v>
      </c>
      <c r="CE35" s="41">
        <v>107.7</v>
      </c>
      <c r="CF35" s="87">
        <v>0.9</v>
      </c>
      <c r="CG35" s="88">
        <v>28</v>
      </c>
      <c r="CH35" s="89">
        <v>157.7</v>
      </c>
      <c r="CI35" s="89">
        <f>'sept.'!H41</f>
        <v>0.9</v>
      </c>
      <c r="CJ35" s="89">
        <f>'sept.'!I41</f>
        <v>28</v>
      </c>
      <c r="CK35" s="89">
        <f>'sept.'!J41</f>
        <v>157.7</v>
      </c>
      <c r="CL35" s="89">
        <f>'sept.'!N41</f>
        <v>-1.5</v>
      </c>
      <c r="CM35" s="89">
        <f>'sept.'!O41</f>
        <v>28.5</v>
      </c>
      <c r="CN35" s="89">
        <f>'sept.'!P41</f>
        <v>92.2</v>
      </c>
      <c r="CO35" s="41"/>
      <c r="CP35" s="41"/>
      <c r="CQ35" s="41"/>
      <c r="CR35" s="52" t="s">
        <v>32</v>
      </c>
      <c r="CS35" s="39">
        <v>-2.6</v>
      </c>
      <c r="CT35" s="40">
        <v>20</v>
      </c>
      <c r="CU35" s="41">
        <v>81.2</v>
      </c>
      <c r="CV35" s="39">
        <v>-4.5</v>
      </c>
      <c r="CW35" s="40">
        <v>25.8</v>
      </c>
      <c r="CX35" s="40">
        <v>82.9</v>
      </c>
      <c r="CY35" s="283">
        <f>octobre!H41</f>
        <v>-2.7</v>
      </c>
      <c r="CZ35" s="184">
        <f>octobre!I41</f>
        <v>20.7</v>
      </c>
      <c r="DA35" s="283">
        <f>octobre!J41</f>
        <v>116.3</v>
      </c>
      <c r="DB35" s="284">
        <f>octobre!K41</f>
        <v>-5.2</v>
      </c>
      <c r="DC35" s="184">
        <f>octobre!L41</f>
        <v>25.2</v>
      </c>
      <c r="DD35" s="285">
        <f>octobre!M41</f>
        <v>90.7</v>
      </c>
      <c r="DE35" s="284">
        <f>octobre!N41</f>
        <v>0</v>
      </c>
      <c r="DF35" s="184">
        <f>octobre!O41</f>
        <v>0</v>
      </c>
      <c r="DG35" s="285">
        <f>octobre!P41</f>
        <v>0</v>
      </c>
      <c r="DH35" s="41"/>
      <c r="DI35" s="41"/>
      <c r="DJ35" s="41"/>
    </row>
    <row r="36" spans="1:114" ht="12.75">
      <c r="A36" s="38" t="s">
        <v>33</v>
      </c>
      <c r="B36" s="39">
        <v>-5</v>
      </c>
      <c r="C36" s="40">
        <v>34</v>
      </c>
      <c r="D36" s="41">
        <v>41.8</v>
      </c>
      <c r="E36" s="40">
        <v>-4.6</v>
      </c>
      <c r="F36" s="40">
        <v>25.5</v>
      </c>
      <c r="G36" s="40">
        <v>139.3</v>
      </c>
      <c r="H36" s="39">
        <v>-4.5</v>
      </c>
      <c r="I36" s="40">
        <v>32</v>
      </c>
      <c r="J36" s="41">
        <v>58</v>
      </c>
      <c r="K36" s="39">
        <v>-3.5</v>
      </c>
      <c r="L36" s="40">
        <v>31</v>
      </c>
      <c r="M36" s="41">
        <v>133.4</v>
      </c>
      <c r="N36" s="216">
        <v>-4.5</v>
      </c>
      <c r="O36" s="217">
        <v>27.5</v>
      </c>
      <c r="P36" s="218">
        <v>91.5</v>
      </c>
      <c r="Q36" s="41"/>
      <c r="R36" s="41"/>
      <c r="S36" s="41"/>
      <c r="T36" s="41" t="s">
        <v>33</v>
      </c>
      <c r="U36" s="39">
        <v>1.5</v>
      </c>
      <c r="V36" s="40">
        <v>31</v>
      </c>
      <c r="W36" s="41">
        <v>67.6</v>
      </c>
      <c r="X36" s="40">
        <v>0.5</v>
      </c>
      <c r="Y36" s="40">
        <v>30.5</v>
      </c>
      <c r="Z36" s="40">
        <v>92.2</v>
      </c>
      <c r="AA36" s="39">
        <v>0</v>
      </c>
      <c r="AB36" s="40">
        <v>32.6</v>
      </c>
      <c r="AC36" s="41">
        <v>96.1</v>
      </c>
      <c r="AD36" s="40">
        <v>0</v>
      </c>
      <c r="AE36" s="40">
        <v>31.5</v>
      </c>
      <c r="AF36" s="41">
        <v>81.8</v>
      </c>
      <c r="AG36" s="88">
        <f>juin!N43</f>
        <v>4.5</v>
      </c>
      <c r="AH36" s="88">
        <f>juin!O43</f>
        <v>30.7</v>
      </c>
      <c r="AI36" s="88">
        <f>juin!P43</f>
        <v>110.2</v>
      </c>
      <c r="AJ36" s="201"/>
      <c r="AK36" s="41"/>
      <c r="AL36" s="41"/>
      <c r="AM36" s="52" t="s">
        <v>33</v>
      </c>
      <c r="AN36" s="39">
        <v>6.5</v>
      </c>
      <c r="AO36" s="40">
        <v>35</v>
      </c>
      <c r="AP36" s="41">
        <v>20.1</v>
      </c>
      <c r="AQ36" s="39">
        <v>8.7</v>
      </c>
      <c r="AR36" s="40">
        <v>30</v>
      </c>
      <c r="AS36" s="41">
        <v>33.1</v>
      </c>
      <c r="AT36" s="85">
        <v>6.5</v>
      </c>
      <c r="AU36" s="85">
        <v>34</v>
      </c>
      <c r="AV36" s="85">
        <v>38.4</v>
      </c>
      <c r="AW36" s="39">
        <v>3.8</v>
      </c>
      <c r="AX36" s="40">
        <v>34.5</v>
      </c>
      <c r="AY36" s="41">
        <v>82.6</v>
      </c>
      <c r="AZ36" s="39">
        <f>juillet!N42</f>
        <v>6</v>
      </c>
      <c r="BA36" s="40">
        <f>juillet!O42</f>
        <v>30</v>
      </c>
      <c r="BB36" s="41">
        <f>juillet!P42</f>
        <v>91.8</v>
      </c>
      <c r="BC36" s="41"/>
      <c r="BD36" s="41"/>
      <c r="BE36" s="41"/>
      <c r="BF36" s="111" t="s">
        <v>33</v>
      </c>
      <c r="BG36" s="39">
        <v>4.5</v>
      </c>
      <c r="BH36" s="40">
        <v>33.5</v>
      </c>
      <c r="BI36" s="41">
        <v>72.2</v>
      </c>
      <c r="BJ36" s="40">
        <v>5</v>
      </c>
      <c r="BK36" s="40">
        <v>30.3</v>
      </c>
      <c r="BL36" s="40">
        <v>224.5</v>
      </c>
      <c r="BM36" s="39">
        <v>7.5</v>
      </c>
      <c r="BN36" s="40">
        <v>31.5</v>
      </c>
      <c r="BO36" s="41">
        <v>146.6</v>
      </c>
      <c r="BP36" s="41">
        <f>août!K42</f>
        <v>7</v>
      </c>
      <c r="BQ36" s="41">
        <f>août!L42</f>
        <v>30</v>
      </c>
      <c r="BR36" s="41">
        <f>août!M42</f>
        <v>86.7</v>
      </c>
      <c r="BS36" s="41">
        <f>août!N42</f>
        <v>7</v>
      </c>
      <c r="BT36" s="41">
        <f>août!O42</f>
        <v>30</v>
      </c>
      <c r="BU36" s="41">
        <f>août!P42</f>
        <v>93</v>
      </c>
      <c r="BV36" s="41"/>
      <c r="BW36" s="41"/>
      <c r="BX36" s="41"/>
      <c r="BY36" s="52" t="s">
        <v>33</v>
      </c>
      <c r="BZ36" s="39">
        <v>1.5</v>
      </c>
      <c r="CA36" s="40">
        <v>33.5</v>
      </c>
      <c r="CB36" s="41">
        <v>198.7</v>
      </c>
      <c r="CC36" s="39">
        <v>2</v>
      </c>
      <c r="CD36" s="40">
        <v>26.6</v>
      </c>
      <c r="CE36" s="41">
        <v>104.4</v>
      </c>
      <c r="CF36" s="87">
        <v>0.6</v>
      </c>
      <c r="CG36" s="88">
        <v>28.5</v>
      </c>
      <c r="CH36" s="89">
        <v>134.8</v>
      </c>
      <c r="CI36" s="89">
        <f>'sept.'!H42</f>
        <v>0.6</v>
      </c>
      <c r="CJ36" s="89">
        <f>'sept.'!I42</f>
        <v>28.5</v>
      </c>
      <c r="CK36" s="89">
        <f>'sept.'!J42</f>
        <v>134.8</v>
      </c>
      <c r="CL36" s="89">
        <f>'sept.'!N42</f>
        <v>-2</v>
      </c>
      <c r="CM36" s="89">
        <f>'sept.'!O42</f>
        <v>28</v>
      </c>
      <c r="CN36" s="89">
        <f>'sept.'!P42</f>
        <v>88.6</v>
      </c>
      <c r="CO36" s="41"/>
      <c r="CP36" s="41"/>
      <c r="CQ36" s="41"/>
      <c r="CR36" s="52" t="s">
        <v>33</v>
      </c>
      <c r="CS36" s="39">
        <v>-6.5</v>
      </c>
      <c r="CT36" s="40">
        <v>19</v>
      </c>
      <c r="CU36" s="41">
        <v>92</v>
      </c>
      <c r="CV36" s="39">
        <v>-7</v>
      </c>
      <c r="CW36" s="40">
        <v>28.5</v>
      </c>
      <c r="CX36" s="40">
        <v>93</v>
      </c>
      <c r="CY36" s="283">
        <f>octobre!H43</f>
        <v>-4.5</v>
      </c>
      <c r="CZ36" s="184">
        <f>octobre!I43</f>
        <v>20</v>
      </c>
      <c r="DA36" s="283">
        <f>octobre!J43</f>
        <v>95.6</v>
      </c>
      <c r="DB36" s="284">
        <f>octobre!K43</f>
        <v>-6</v>
      </c>
      <c r="DC36" s="184">
        <f>octobre!L43</f>
        <v>23.5</v>
      </c>
      <c r="DD36" s="285">
        <f>octobre!M43</f>
        <v>81.1</v>
      </c>
      <c r="DE36" s="284">
        <f>octobre!N43</f>
        <v>0</v>
      </c>
      <c r="DF36" s="184">
        <f>octobre!O43</f>
        <v>0</v>
      </c>
      <c r="DG36" s="285">
        <f>octobre!P43</f>
        <v>0</v>
      </c>
      <c r="DH36" s="41"/>
      <c r="DI36" s="41"/>
      <c r="DJ36" s="41"/>
    </row>
    <row r="37" spans="1:114" ht="12.75">
      <c r="A37" s="38" t="s">
        <v>34</v>
      </c>
      <c r="B37" s="39">
        <v>-5</v>
      </c>
      <c r="C37" s="40">
        <v>35</v>
      </c>
      <c r="D37" s="41">
        <v>64.7</v>
      </c>
      <c r="E37" s="40">
        <v>-4.3</v>
      </c>
      <c r="F37" s="40">
        <v>25.8</v>
      </c>
      <c r="G37" s="40">
        <v>136.2</v>
      </c>
      <c r="H37" s="39">
        <v>-4.5</v>
      </c>
      <c r="I37" s="40">
        <v>31.3</v>
      </c>
      <c r="J37" s="41">
        <v>98.9</v>
      </c>
      <c r="K37" s="39">
        <v>-4.5</v>
      </c>
      <c r="L37" s="40">
        <v>29.5</v>
      </c>
      <c r="M37" s="41">
        <v>152.6</v>
      </c>
      <c r="N37" s="216">
        <v>-4</v>
      </c>
      <c r="O37" s="217">
        <v>28.5</v>
      </c>
      <c r="P37" s="218">
        <v>73.7</v>
      </c>
      <c r="Q37" s="41"/>
      <c r="R37" s="41"/>
      <c r="S37" s="41"/>
      <c r="T37" s="41" t="s">
        <v>34</v>
      </c>
      <c r="U37" s="39">
        <v>0</v>
      </c>
      <c r="V37" s="40">
        <v>30</v>
      </c>
      <c r="W37" s="41">
        <v>100.7</v>
      </c>
      <c r="X37" s="40">
        <v>-0.3</v>
      </c>
      <c r="Y37" s="40">
        <v>31.2</v>
      </c>
      <c r="Z37" s="40">
        <v>133.4</v>
      </c>
      <c r="AA37" s="39">
        <v>-1</v>
      </c>
      <c r="AB37" s="40">
        <v>31.5</v>
      </c>
      <c r="AC37" s="41">
        <v>113</v>
      </c>
      <c r="AD37" s="40">
        <v>0.8</v>
      </c>
      <c r="AE37" s="40">
        <v>31.2</v>
      </c>
      <c r="AF37" s="41">
        <v>115.7</v>
      </c>
      <c r="AG37" s="88">
        <f>juin!N44</f>
        <v>2</v>
      </c>
      <c r="AH37" s="88">
        <f>juin!O44</f>
        <v>29.6</v>
      </c>
      <c r="AI37" s="88">
        <f>juin!P44</f>
        <v>187.1</v>
      </c>
      <c r="AJ37" s="201"/>
      <c r="AK37" s="41"/>
      <c r="AL37" s="41"/>
      <c r="AM37" s="52" t="s">
        <v>34</v>
      </c>
      <c r="AN37" s="39">
        <v>2</v>
      </c>
      <c r="AO37" s="40">
        <v>33.5</v>
      </c>
      <c r="AP37" s="41">
        <v>23.5</v>
      </c>
      <c r="AQ37" s="39">
        <v>5.8</v>
      </c>
      <c r="AR37" s="40">
        <v>29.9</v>
      </c>
      <c r="AS37" s="41">
        <v>35.4</v>
      </c>
      <c r="AT37" s="85">
        <v>3</v>
      </c>
      <c r="AU37" s="85">
        <v>34</v>
      </c>
      <c r="AV37" s="85">
        <v>33.5</v>
      </c>
      <c r="AW37" s="39">
        <v>0.6</v>
      </c>
      <c r="AX37" s="40">
        <v>34</v>
      </c>
      <c r="AY37" s="74">
        <v>138.9</v>
      </c>
      <c r="AZ37" s="39">
        <f>juillet!N43</f>
        <v>3.3</v>
      </c>
      <c r="BA37" s="40">
        <f>juillet!O43</f>
        <v>30.5</v>
      </c>
      <c r="BB37" s="41">
        <f>juillet!P43</f>
        <v>82.6</v>
      </c>
      <c r="BC37" s="41"/>
      <c r="BD37" s="41"/>
      <c r="BE37" s="41"/>
      <c r="BF37" s="111" t="s">
        <v>34</v>
      </c>
      <c r="BG37" s="39">
        <v>1.5</v>
      </c>
      <c r="BH37" s="40">
        <v>33</v>
      </c>
      <c r="BI37" s="41">
        <v>68.9</v>
      </c>
      <c r="BJ37" s="40">
        <v>4.8</v>
      </c>
      <c r="BK37" s="40">
        <v>29.1</v>
      </c>
      <c r="BL37" s="40">
        <v>216.5</v>
      </c>
      <c r="BM37" s="39">
        <v>4</v>
      </c>
      <c r="BN37" s="40">
        <v>30.5</v>
      </c>
      <c r="BO37" s="41">
        <v>77.4</v>
      </c>
      <c r="BP37" s="41">
        <f>août!K43</f>
        <v>2</v>
      </c>
      <c r="BQ37" s="41">
        <f>août!L43</f>
        <v>29.1</v>
      </c>
      <c r="BR37" s="41">
        <f>août!M43</f>
        <v>91.3</v>
      </c>
      <c r="BS37" s="41">
        <f>août!N43</f>
        <v>5.7</v>
      </c>
      <c r="BT37" s="41">
        <f>août!O43</f>
        <v>29.5</v>
      </c>
      <c r="BU37" s="41">
        <f>août!P43</f>
        <v>106.4</v>
      </c>
      <c r="BV37" s="41"/>
      <c r="BW37" s="41"/>
      <c r="BX37" s="41"/>
      <c r="BY37" s="52" t="s">
        <v>34</v>
      </c>
      <c r="BZ37" s="39">
        <v>-2</v>
      </c>
      <c r="CA37" s="40">
        <v>32</v>
      </c>
      <c r="CB37" s="41">
        <v>204.4</v>
      </c>
      <c r="CC37" s="39">
        <v>-1.4</v>
      </c>
      <c r="CD37" s="40">
        <v>26.3</v>
      </c>
      <c r="CE37" s="41">
        <v>125.5</v>
      </c>
      <c r="CF37" s="87">
        <v>-4</v>
      </c>
      <c r="CG37" s="88">
        <v>27</v>
      </c>
      <c r="CH37" s="89">
        <v>158.4</v>
      </c>
      <c r="CI37" s="89">
        <f>'sept.'!H43</f>
        <v>-4</v>
      </c>
      <c r="CJ37" s="89">
        <f>'sept.'!I43</f>
        <v>27</v>
      </c>
      <c r="CK37" s="89">
        <f>'sept.'!J43</f>
        <v>158.4</v>
      </c>
      <c r="CL37" s="89">
        <f>'sept.'!N43</f>
        <v>-5.1</v>
      </c>
      <c r="CM37" s="89">
        <f>'sept.'!O43</f>
        <v>28</v>
      </c>
      <c r="CN37" s="89">
        <f>'sept.'!P43</f>
        <v>105.5</v>
      </c>
      <c r="CO37" s="41"/>
      <c r="CP37" s="41"/>
      <c r="CQ37" s="41"/>
      <c r="CR37" s="52" t="s">
        <v>34</v>
      </c>
      <c r="CS37" s="39">
        <v>-5.5</v>
      </c>
      <c r="CT37" s="40">
        <v>20.2</v>
      </c>
      <c r="CU37" s="41">
        <v>92.8</v>
      </c>
      <c r="CV37" s="39">
        <v>-8.3</v>
      </c>
      <c r="CW37" s="40">
        <v>24.5</v>
      </c>
      <c r="CX37" s="40">
        <v>97.2</v>
      </c>
      <c r="CY37" s="283">
        <f>octobre!H44</f>
        <v>-6</v>
      </c>
      <c r="CZ37" s="184">
        <f>octobre!I44</f>
        <v>20.5</v>
      </c>
      <c r="DA37" s="283">
        <f>octobre!J44</f>
        <v>123.3</v>
      </c>
      <c r="DB37" s="284">
        <f>octobre!K44</f>
        <v>-9</v>
      </c>
      <c r="DC37" s="184">
        <f>octobre!L44</f>
        <v>24</v>
      </c>
      <c r="DD37" s="285">
        <f>octobre!M44</f>
        <v>107.5</v>
      </c>
      <c r="DE37" s="284">
        <f>octobre!N44</f>
        <v>0</v>
      </c>
      <c r="DF37" s="184">
        <f>octobre!O44</f>
        <v>0</v>
      </c>
      <c r="DG37" s="285">
        <f>octobre!P44</f>
        <v>0</v>
      </c>
      <c r="DH37" s="41"/>
      <c r="DI37" s="41"/>
      <c r="DJ37" s="41"/>
    </row>
    <row r="38" spans="1:114" ht="12.75">
      <c r="A38" s="38" t="s">
        <v>35</v>
      </c>
      <c r="B38" s="39">
        <v>-6.4</v>
      </c>
      <c r="C38" s="40">
        <v>34.4</v>
      </c>
      <c r="D38" s="41">
        <v>39</v>
      </c>
      <c r="E38" s="40">
        <v>-4.9</v>
      </c>
      <c r="F38" s="40">
        <v>26.5</v>
      </c>
      <c r="G38" s="40">
        <v>105.5</v>
      </c>
      <c r="H38" s="39">
        <v>-5.2</v>
      </c>
      <c r="I38" s="40">
        <v>34.9</v>
      </c>
      <c r="J38" s="41">
        <v>69</v>
      </c>
      <c r="K38" s="39">
        <v>-4.8</v>
      </c>
      <c r="L38" s="40">
        <v>30.1</v>
      </c>
      <c r="M38" s="41">
        <v>140</v>
      </c>
      <c r="N38" s="216">
        <v>-5.4</v>
      </c>
      <c r="O38" s="217">
        <v>28.7</v>
      </c>
      <c r="P38" s="218">
        <v>68</v>
      </c>
      <c r="Q38" s="41"/>
      <c r="R38" s="41"/>
      <c r="S38" s="41"/>
      <c r="T38" s="41" t="s">
        <v>35</v>
      </c>
      <c r="U38" s="39">
        <v>2</v>
      </c>
      <c r="V38" s="40">
        <v>32.5</v>
      </c>
      <c r="W38" s="41">
        <v>55.7</v>
      </c>
      <c r="X38" s="40">
        <v>2</v>
      </c>
      <c r="Y38" s="40">
        <v>31.8</v>
      </c>
      <c r="Z38" s="40">
        <v>54.6</v>
      </c>
      <c r="AA38" s="39">
        <v>1</v>
      </c>
      <c r="AB38" s="40">
        <v>32</v>
      </c>
      <c r="AC38" s="41">
        <v>55.4</v>
      </c>
      <c r="AD38" s="40">
        <v>0</v>
      </c>
      <c r="AE38" s="40">
        <v>31.9</v>
      </c>
      <c r="AF38" s="41">
        <v>84.7</v>
      </c>
      <c r="AG38" s="88">
        <f>juin!N45</f>
        <v>5.3</v>
      </c>
      <c r="AH38" s="88">
        <f>juin!O45</f>
        <v>31.5</v>
      </c>
      <c r="AI38" s="88">
        <f>juin!P45</f>
        <v>100.2</v>
      </c>
      <c r="AJ38" s="201"/>
      <c r="AK38" s="41"/>
      <c r="AL38" s="41"/>
      <c r="AM38" s="52" t="s">
        <v>35</v>
      </c>
      <c r="AN38" s="39">
        <v>4.5</v>
      </c>
      <c r="AO38" s="40">
        <v>35.2</v>
      </c>
      <c r="AP38" s="41">
        <v>31</v>
      </c>
      <c r="AQ38" s="39">
        <v>9.5</v>
      </c>
      <c r="AR38" s="40">
        <v>30.5</v>
      </c>
      <c r="AS38" s="41">
        <v>74.6</v>
      </c>
      <c r="AT38" s="85">
        <v>5.3</v>
      </c>
      <c r="AU38" s="85">
        <v>35.5</v>
      </c>
      <c r="AV38" s="85">
        <v>86.5</v>
      </c>
      <c r="AW38" s="39">
        <v>3.2</v>
      </c>
      <c r="AX38" s="40">
        <v>34.9</v>
      </c>
      <c r="AY38" s="41">
        <v>77</v>
      </c>
      <c r="AZ38" s="39">
        <f>juillet!N44</f>
        <v>6.5</v>
      </c>
      <c r="BA38" s="40">
        <f>juillet!O44</f>
        <v>32</v>
      </c>
      <c r="BB38" s="41">
        <f>juillet!P44</f>
        <v>101.6</v>
      </c>
      <c r="BC38" s="41"/>
      <c r="BD38" s="41"/>
      <c r="BE38" s="41"/>
      <c r="BF38" s="111" t="s">
        <v>35</v>
      </c>
      <c r="BG38" s="39">
        <v>4</v>
      </c>
      <c r="BH38" s="40">
        <v>34.5</v>
      </c>
      <c r="BI38" s="41">
        <v>58.9</v>
      </c>
      <c r="BJ38" s="40">
        <v>6</v>
      </c>
      <c r="BK38" s="40">
        <v>31</v>
      </c>
      <c r="BL38" s="40">
        <v>198.8</v>
      </c>
      <c r="BM38" s="39">
        <v>7.5</v>
      </c>
      <c r="BN38" s="40">
        <v>33</v>
      </c>
      <c r="BO38" s="41">
        <v>97.4</v>
      </c>
      <c r="BP38" s="41">
        <f>août!K44</f>
        <v>5</v>
      </c>
      <c r="BQ38" s="41">
        <f>août!L44</f>
        <v>31.3</v>
      </c>
      <c r="BR38" s="41">
        <f>août!M44</f>
        <v>111</v>
      </c>
      <c r="BS38" s="41">
        <f>août!N44</f>
        <v>8</v>
      </c>
      <c r="BT38" s="41">
        <f>août!O44</f>
        <v>31.5</v>
      </c>
      <c r="BU38" s="41">
        <f>août!P44</f>
        <v>129.4</v>
      </c>
      <c r="BV38" s="41"/>
      <c r="BW38" s="41"/>
      <c r="BX38" s="41"/>
      <c r="BY38" s="52" t="s">
        <v>35</v>
      </c>
      <c r="BZ38" s="39">
        <v>1</v>
      </c>
      <c r="CA38" s="40">
        <v>35</v>
      </c>
      <c r="CB38" s="41">
        <v>272.5</v>
      </c>
      <c r="CC38" s="39">
        <v>0</v>
      </c>
      <c r="CD38" s="40">
        <v>26.5</v>
      </c>
      <c r="CE38" s="41">
        <v>76.3</v>
      </c>
      <c r="CF38" s="87">
        <v>0.3</v>
      </c>
      <c r="CG38" s="88">
        <v>29.5</v>
      </c>
      <c r="CH38" s="89">
        <v>137.9</v>
      </c>
      <c r="CI38" s="89">
        <f>'sept.'!H45</f>
        <v>0.3</v>
      </c>
      <c r="CJ38" s="89">
        <f>'sept.'!I45</f>
        <v>29.5</v>
      </c>
      <c r="CK38" s="89">
        <f>'sept.'!J45</f>
        <v>137.9</v>
      </c>
      <c r="CL38" s="89">
        <f>'sept.'!N44</f>
        <v>0</v>
      </c>
      <c r="CM38" s="89">
        <f>'sept.'!O44</f>
        <v>0</v>
      </c>
      <c r="CN38" s="89">
        <f>'sept.'!P44</f>
        <v>0</v>
      </c>
      <c r="CO38" s="41"/>
      <c r="CP38" s="41"/>
      <c r="CQ38" s="41"/>
      <c r="CR38" s="52" t="s">
        <v>35</v>
      </c>
      <c r="CS38" s="39">
        <v>-5.2</v>
      </c>
      <c r="CT38" s="40">
        <v>19.1</v>
      </c>
      <c r="CU38" s="41">
        <v>65</v>
      </c>
      <c r="CV38" s="39">
        <v>-7</v>
      </c>
      <c r="CW38" s="40">
        <v>29</v>
      </c>
      <c r="CX38" s="40">
        <v>83.2</v>
      </c>
      <c r="CY38" s="283">
        <f>octobre!H45</f>
        <v>-5.6</v>
      </c>
      <c r="CZ38" s="184">
        <f>octobre!I45</f>
        <v>20.6</v>
      </c>
      <c r="DA38" s="283">
        <f>octobre!J45</f>
        <v>73</v>
      </c>
      <c r="DB38" s="284">
        <f>octobre!K45</f>
        <v>-6.6</v>
      </c>
      <c r="DC38" s="184">
        <f>octobre!L45</f>
        <v>24</v>
      </c>
      <c r="DD38" s="285">
        <f>octobre!M45</f>
        <v>80</v>
      </c>
      <c r="DE38" s="284">
        <f>octobre!N45</f>
        <v>0</v>
      </c>
      <c r="DF38" s="184">
        <f>octobre!O45</f>
        <v>0</v>
      </c>
      <c r="DG38" s="285">
        <f>octobre!P45</f>
        <v>0</v>
      </c>
      <c r="DH38" s="41"/>
      <c r="DI38" s="41"/>
      <c r="DJ38" s="41"/>
    </row>
    <row r="39" spans="1:114" ht="12.75" hidden="1">
      <c r="A39" s="38"/>
      <c r="B39" s="39"/>
      <c r="C39" s="40"/>
      <c r="D39" s="41"/>
      <c r="E39" s="40"/>
      <c r="F39" s="40"/>
      <c r="G39" s="40"/>
      <c r="H39" s="39"/>
      <c r="I39" s="40"/>
      <c r="J39" s="41"/>
      <c r="K39" s="39"/>
      <c r="L39" s="40"/>
      <c r="M39" s="41"/>
      <c r="N39" s="216"/>
      <c r="O39" s="217"/>
      <c r="P39" s="218"/>
      <c r="Q39" s="41"/>
      <c r="R39" s="41"/>
      <c r="S39" s="41"/>
      <c r="T39" s="41"/>
      <c r="U39" s="39"/>
      <c r="V39" s="40"/>
      <c r="W39" s="41"/>
      <c r="X39" s="40"/>
      <c r="Y39" s="40"/>
      <c r="Z39" s="40"/>
      <c r="AA39" s="39"/>
      <c r="AB39" s="40"/>
      <c r="AC39" s="41"/>
      <c r="AD39" s="40"/>
      <c r="AE39" s="40"/>
      <c r="AF39" s="41"/>
      <c r="AG39" s="88"/>
      <c r="AH39" s="88"/>
      <c r="AI39" s="88"/>
      <c r="AJ39" s="201"/>
      <c r="AK39" s="41"/>
      <c r="AL39" s="41"/>
      <c r="AM39" s="52"/>
      <c r="AN39" s="39"/>
      <c r="AO39" s="40"/>
      <c r="AP39" s="41"/>
      <c r="AQ39" s="39"/>
      <c r="AR39" s="40"/>
      <c r="AS39" s="41"/>
      <c r="AT39" s="85"/>
      <c r="AU39" s="85"/>
      <c r="AV39" s="85"/>
      <c r="AW39" s="39"/>
      <c r="AX39" s="40"/>
      <c r="AY39" s="41"/>
      <c r="AZ39" s="39"/>
      <c r="BA39" s="40"/>
      <c r="BB39" s="41"/>
      <c r="BC39" s="41"/>
      <c r="BD39" s="41"/>
      <c r="BE39" s="41"/>
      <c r="BF39" s="111"/>
      <c r="BG39" s="39"/>
      <c r="BH39" s="40"/>
      <c r="BI39" s="41"/>
      <c r="BJ39" s="40"/>
      <c r="BK39" s="40"/>
      <c r="BL39" s="40"/>
      <c r="BM39" s="39"/>
      <c r="BN39" s="40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52"/>
      <c r="BZ39" s="39"/>
      <c r="CA39" s="40"/>
      <c r="CB39" s="41"/>
      <c r="CC39" s="39"/>
      <c r="CD39" s="40"/>
      <c r="CE39" s="41"/>
      <c r="CF39" s="87"/>
      <c r="CG39" s="88"/>
      <c r="CH39" s="89"/>
      <c r="CI39" s="89"/>
      <c r="CJ39" s="89"/>
      <c r="CK39" s="89"/>
      <c r="CL39" s="89"/>
      <c r="CM39" s="89"/>
      <c r="CN39" s="89"/>
      <c r="CO39" s="41"/>
      <c r="CP39" s="41"/>
      <c r="CQ39" s="41"/>
      <c r="CR39" s="52"/>
      <c r="CS39" s="39"/>
      <c r="CT39" s="40"/>
      <c r="CU39" s="41"/>
      <c r="CV39" s="39"/>
      <c r="CW39" s="40"/>
      <c r="CX39" s="40"/>
      <c r="CY39" s="283">
        <f>octobre!H46</f>
        <v>-4</v>
      </c>
      <c r="CZ39" s="184">
        <f>octobre!I46</f>
        <v>20.1</v>
      </c>
      <c r="DA39" s="283">
        <f>octobre!J46</f>
        <v>84.8</v>
      </c>
      <c r="DB39" s="284">
        <f>octobre!K46</f>
        <v>-6</v>
      </c>
      <c r="DC39" s="184">
        <f>octobre!L46</f>
        <v>24.5</v>
      </c>
      <c r="DD39" s="285">
        <f>octobre!M46</f>
        <v>90.2</v>
      </c>
      <c r="DE39" s="284">
        <f>octobre!N46</f>
        <v>0</v>
      </c>
      <c r="DF39" s="184">
        <f>octobre!O46</f>
        <v>0</v>
      </c>
      <c r="DG39" s="285">
        <f>octobre!P46</f>
        <v>0</v>
      </c>
      <c r="DH39" s="41"/>
      <c r="DI39" s="41"/>
      <c r="DJ39" s="41"/>
    </row>
    <row r="40" spans="1:114" ht="12.75">
      <c r="A40" s="38" t="s">
        <v>36</v>
      </c>
      <c r="B40" s="39">
        <v>-5</v>
      </c>
      <c r="C40" s="40">
        <v>33</v>
      </c>
      <c r="D40" s="41">
        <v>50.8</v>
      </c>
      <c r="E40" s="40">
        <v>-2.9</v>
      </c>
      <c r="F40" s="40">
        <v>25.7</v>
      </c>
      <c r="G40" s="40">
        <v>156.6</v>
      </c>
      <c r="H40" s="39">
        <v>-2</v>
      </c>
      <c r="I40" s="40">
        <v>30.5</v>
      </c>
      <c r="J40" s="41">
        <v>107.1</v>
      </c>
      <c r="K40" s="39">
        <v>-3</v>
      </c>
      <c r="L40" s="40">
        <v>30</v>
      </c>
      <c r="M40" s="41">
        <v>187.2</v>
      </c>
      <c r="N40" s="216">
        <v>-1.5</v>
      </c>
      <c r="O40" s="217">
        <v>29</v>
      </c>
      <c r="P40" s="218">
        <v>95.5</v>
      </c>
      <c r="Q40" s="41"/>
      <c r="R40" s="41"/>
      <c r="S40" s="41"/>
      <c r="T40" s="41" t="s">
        <v>36</v>
      </c>
      <c r="U40" s="39">
        <v>4</v>
      </c>
      <c r="V40" s="40">
        <v>31</v>
      </c>
      <c r="W40" s="41">
        <v>77.2</v>
      </c>
      <c r="X40" s="40">
        <v>2.2</v>
      </c>
      <c r="Y40" s="40">
        <v>30.8</v>
      </c>
      <c r="Z40" s="40">
        <v>121.6</v>
      </c>
      <c r="AA40" s="39">
        <v>1.5</v>
      </c>
      <c r="AB40" s="40">
        <v>31</v>
      </c>
      <c r="AC40" s="41">
        <v>123</v>
      </c>
      <c r="AD40" s="40">
        <v>2.8</v>
      </c>
      <c r="AE40" s="40">
        <v>31</v>
      </c>
      <c r="AF40" s="41">
        <v>81.9</v>
      </c>
      <c r="AG40" s="88">
        <f>juin!N47</f>
        <v>5</v>
      </c>
      <c r="AH40" s="88">
        <f>juin!O47</f>
        <v>29.2</v>
      </c>
      <c r="AI40" s="88">
        <f>juin!P47</f>
        <v>142.1</v>
      </c>
      <c r="AJ40" s="201"/>
      <c r="AK40" s="41"/>
      <c r="AL40" s="41"/>
      <c r="AM40" s="52" t="s">
        <v>36</v>
      </c>
      <c r="AN40" s="39">
        <v>4</v>
      </c>
      <c r="AO40" s="40">
        <v>34</v>
      </c>
      <c r="AP40" s="41">
        <v>38</v>
      </c>
      <c r="AQ40" s="39">
        <v>8.7</v>
      </c>
      <c r="AR40" s="40">
        <v>30.2</v>
      </c>
      <c r="AS40" s="41">
        <v>40.2</v>
      </c>
      <c r="AT40" s="85">
        <v>7</v>
      </c>
      <c r="AU40" s="85">
        <v>33.2</v>
      </c>
      <c r="AV40" s="85">
        <v>70.7</v>
      </c>
      <c r="AW40" s="39">
        <v>4</v>
      </c>
      <c r="AX40" s="40">
        <v>35</v>
      </c>
      <c r="AY40" s="41">
        <v>77.1</v>
      </c>
      <c r="AZ40" s="39">
        <f>juillet!N46</f>
        <v>7.5</v>
      </c>
      <c r="BA40" s="40">
        <f>juillet!O46</f>
        <v>30</v>
      </c>
      <c r="BB40" s="41">
        <f>juillet!P46</f>
        <v>113.6</v>
      </c>
      <c r="BC40" s="41"/>
      <c r="BD40" s="41"/>
      <c r="BE40" s="41"/>
      <c r="BF40" s="111" t="s">
        <v>36</v>
      </c>
      <c r="BG40" s="39">
        <v>3.4</v>
      </c>
      <c r="BH40" s="40">
        <v>33.5</v>
      </c>
      <c r="BI40" s="41">
        <v>135.6</v>
      </c>
      <c r="BJ40" s="40">
        <v>5.5</v>
      </c>
      <c r="BK40" s="40">
        <v>29.5</v>
      </c>
      <c r="BL40" s="40">
        <v>213</v>
      </c>
      <c r="BM40" s="39">
        <v>7</v>
      </c>
      <c r="BN40" s="40">
        <v>30.5</v>
      </c>
      <c r="BO40" s="41">
        <v>113.2</v>
      </c>
      <c r="BP40" s="41">
        <f>août!K46</f>
        <v>5.9</v>
      </c>
      <c r="BQ40" s="41">
        <f>août!L46</f>
        <v>29</v>
      </c>
      <c r="BR40" s="41">
        <f>août!M46</f>
        <v>148</v>
      </c>
      <c r="BS40" s="41">
        <f>août!N46</f>
        <v>8</v>
      </c>
      <c r="BT40" s="41">
        <f>août!O46</f>
        <v>30</v>
      </c>
      <c r="BU40" s="41">
        <f>août!P46</f>
        <v>117.7</v>
      </c>
      <c r="BV40" s="41"/>
      <c r="BW40" s="41"/>
      <c r="BX40" s="41"/>
      <c r="BY40" s="52" t="s">
        <v>36</v>
      </c>
      <c r="BZ40" s="39">
        <v>0.5</v>
      </c>
      <c r="CA40" s="40">
        <v>32.4</v>
      </c>
      <c r="CB40" s="41">
        <v>234</v>
      </c>
      <c r="CC40" s="39">
        <v>0.2</v>
      </c>
      <c r="CD40" s="40">
        <v>28.1</v>
      </c>
      <c r="CE40" s="41">
        <v>105</v>
      </c>
      <c r="CF40" s="87">
        <v>-0.7</v>
      </c>
      <c r="CG40" s="88">
        <v>27</v>
      </c>
      <c r="CH40" s="89">
        <v>143.6</v>
      </c>
      <c r="CI40" s="89">
        <f>'sept.'!H46</f>
        <v>-0.7</v>
      </c>
      <c r="CJ40" s="89">
        <f>'sept.'!I46</f>
        <v>27</v>
      </c>
      <c r="CK40" s="89">
        <f>'sept.'!J46</f>
        <v>143.6</v>
      </c>
      <c r="CL40" s="89">
        <f>'sept.'!N46</f>
        <v>-1.5</v>
      </c>
      <c r="CM40" s="89">
        <f>'sept.'!O46</f>
        <v>28.2</v>
      </c>
      <c r="CN40" s="89">
        <f>'sept.'!P46</f>
        <v>87.3</v>
      </c>
      <c r="CO40" s="41"/>
      <c r="CP40" s="41"/>
      <c r="CQ40" s="41"/>
      <c r="CR40" s="52" t="s">
        <v>36</v>
      </c>
      <c r="CS40" s="39">
        <v>-5</v>
      </c>
      <c r="CT40" s="40">
        <v>20.9</v>
      </c>
      <c r="CU40" s="41">
        <v>87</v>
      </c>
      <c r="CV40" s="39">
        <v>-7.1</v>
      </c>
      <c r="CW40" s="40">
        <v>24.4</v>
      </c>
      <c r="CX40" s="40">
        <v>113.6</v>
      </c>
      <c r="CY40" s="283">
        <f>octobre!H47</f>
        <v>-4.5</v>
      </c>
      <c r="CZ40" s="184">
        <f>octobre!I47</f>
        <v>20.5</v>
      </c>
      <c r="DA40" s="283">
        <f>octobre!J47</f>
        <v>145.2</v>
      </c>
      <c r="DB40" s="284">
        <f>octobre!K47</f>
        <v>-7</v>
      </c>
      <c r="DC40" s="184">
        <f>octobre!L47</f>
        <v>24</v>
      </c>
      <c r="DD40" s="285">
        <f>octobre!M47</f>
        <v>121</v>
      </c>
      <c r="DE40" s="284">
        <f>octobre!N47</f>
        <v>0</v>
      </c>
      <c r="DF40" s="184">
        <f>octobre!O47</f>
        <v>0</v>
      </c>
      <c r="DG40" s="285">
        <f>octobre!P47</f>
        <v>0</v>
      </c>
      <c r="DH40" s="41"/>
      <c r="DI40" s="41"/>
      <c r="DJ40" s="41"/>
    </row>
    <row r="41" spans="1:114" ht="12.75">
      <c r="A41" s="38" t="s">
        <v>37</v>
      </c>
      <c r="B41" s="39">
        <v>-1</v>
      </c>
      <c r="C41" s="40">
        <v>35</v>
      </c>
      <c r="D41" s="41">
        <v>40.8</v>
      </c>
      <c r="E41" s="40">
        <v>1.5</v>
      </c>
      <c r="F41" s="40">
        <v>26</v>
      </c>
      <c r="G41" s="40">
        <v>122.2</v>
      </c>
      <c r="H41" s="39">
        <v>1.5</v>
      </c>
      <c r="I41" s="40">
        <v>31.5</v>
      </c>
      <c r="J41" s="41">
        <v>118.8</v>
      </c>
      <c r="K41" s="39">
        <v>-2</v>
      </c>
      <c r="L41" s="40">
        <v>31.5</v>
      </c>
      <c r="M41" s="41">
        <v>149.4</v>
      </c>
      <c r="N41" s="216">
        <v>1</v>
      </c>
      <c r="O41" s="217">
        <v>28.6</v>
      </c>
      <c r="P41" s="218">
        <v>83.9</v>
      </c>
      <c r="Q41" s="41"/>
      <c r="R41" s="41"/>
      <c r="S41" s="41"/>
      <c r="T41" s="41" t="s">
        <v>37</v>
      </c>
      <c r="U41" s="39">
        <v>6</v>
      </c>
      <c r="V41" s="40">
        <v>30</v>
      </c>
      <c r="W41" s="41">
        <v>123.4</v>
      </c>
      <c r="X41" s="40">
        <v>6.5</v>
      </c>
      <c r="Y41" s="40">
        <v>31.5</v>
      </c>
      <c r="Z41" s="40">
        <v>106.2</v>
      </c>
      <c r="AA41" s="39">
        <v>4.1</v>
      </c>
      <c r="AB41" s="40">
        <v>33</v>
      </c>
      <c r="AC41" s="41">
        <v>124.8</v>
      </c>
      <c r="AD41" s="40">
        <v>4.5</v>
      </c>
      <c r="AE41" s="40">
        <v>31</v>
      </c>
      <c r="AF41" s="41">
        <v>127.9</v>
      </c>
      <c r="AG41" s="88">
        <f>juin!N48</f>
        <v>7.5</v>
      </c>
      <c r="AH41" s="88">
        <f>juin!O48</f>
        <v>30.5</v>
      </c>
      <c r="AI41" s="88">
        <f>juin!P48</f>
        <v>171.6</v>
      </c>
      <c r="AJ41" s="201"/>
      <c r="AK41" s="41"/>
      <c r="AL41" s="41"/>
      <c r="AM41" s="52" t="s">
        <v>37</v>
      </c>
      <c r="AN41" s="39">
        <v>6.5</v>
      </c>
      <c r="AO41" s="40">
        <v>34.5</v>
      </c>
      <c r="AP41" s="41">
        <v>49.1</v>
      </c>
      <c r="AQ41" s="39">
        <v>11.1</v>
      </c>
      <c r="AR41" s="40">
        <v>30</v>
      </c>
      <c r="AS41" s="41">
        <v>28.8</v>
      </c>
      <c r="AT41" s="85">
        <v>9</v>
      </c>
      <c r="AU41" s="85">
        <v>33.5</v>
      </c>
      <c r="AV41" s="85">
        <v>51</v>
      </c>
      <c r="AW41" s="39">
        <v>6.4</v>
      </c>
      <c r="AX41" s="40">
        <v>34</v>
      </c>
      <c r="AY41" s="41">
        <v>98.2</v>
      </c>
      <c r="AZ41" s="39">
        <f>juillet!N47</f>
        <v>9</v>
      </c>
      <c r="BA41" s="40">
        <f>juillet!O47</f>
        <v>31.5</v>
      </c>
      <c r="BB41" s="41">
        <f>juillet!P47</f>
        <v>93.4</v>
      </c>
      <c r="BC41" s="41"/>
      <c r="BD41" s="41"/>
      <c r="BE41" s="41"/>
      <c r="BF41" s="111" t="s">
        <v>37</v>
      </c>
      <c r="BG41" s="39">
        <v>7.5</v>
      </c>
      <c r="BH41" s="40">
        <v>33.5</v>
      </c>
      <c r="BI41" s="41">
        <v>65.4</v>
      </c>
      <c r="BJ41" s="40">
        <v>8</v>
      </c>
      <c r="BK41" s="40">
        <v>29.8</v>
      </c>
      <c r="BL41" s="40">
        <v>212.6</v>
      </c>
      <c r="BM41" s="39">
        <v>7.5</v>
      </c>
      <c r="BN41" s="40">
        <v>30.5</v>
      </c>
      <c r="BO41" s="41">
        <v>134.4</v>
      </c>
      <c r="BP41" s="41">
        <f>août!K47</f>
        <v>8</v>
      </c>
      <c r="BQ41" s="41">
        <f>août!L47</f>
        <v>29.5</v>
      </c>
      <c r="BR41" s="41">
        <f>août!M47</f>
        <v>59.4</v>
      </c>
      <c r="BS41" s="41">
        <f>août!N47</f>
        <v>9.5</v>
      </c>
      <c r="BT41" s="41">
        <f>août!O47</f>
        <v>29.9</v>
      </c>
      <c r="BU41" s="41">
        <f>août!P47</f>
        <v>91</v>
      </c>
      <c r="BV41" s="41"/>
      <c r="BW41" s="41"/>
      <c r="BX41" s="41"/>
      <c r="BY41" s="52" t="s">
        <v>37</v>
      </c>
      <c r="BZ41" s="39">
        <v>2.5</v>
      </c>
      <c r="CA41" s="40">
        <v>32</v>
      </c>
      <c r="CB41" s="41">
        <v>189.2</v>
      </c>
      <c r="CC41" s="39">
        <v>2.7</v>
      </c>
      <c r="CD41" s="40">
        <v>29</v>
      </c>
      <c r="CE41" s="41">
        <v>110.2</v>
      </c>
      <c r="CF41" s="87">
        <v>0.3</v>
      </c>
      <c r="CG41" s="88">
        <v>27.5</v>
      </c>
      <c r="CH41" s="89">
        <v>147.5</v>
      </c>
      <c r="CI41" s="89">
        <f>'sept.'!H47</f>
        <v>0.3</v>
      </c>
      <c r="CJ41" s="89">
        <f>'sept.'!I47</f>
        <v>27.5</v>
      </c>
      <c r="CK41" s="89">
        <f>'sept.'!J47</f>
        <v>147.5</v>
      </c>
      <c r="CL41" s="89">
        <f>'sept.'!N47</f>
        <v>-1.6</v>
      </c>
      <c r="CM41" s="89">
        <f>'sept.'!O47</f>
        <v>29.5</v>
      </c>
      <c r="CN41" s="89">
        <f>'sept.'!P47</f>
        <v>80.2</v>
      </c>
      <c r="CO41" s="41"/>
      <c r="CP41" s="41"/>
      <c r="CQ41" s="41"/>
      <c r="CR41" s="52" t="s">
        <v>37</v>
      </c>
      <c r="CS41" s="39">
        <v>-3.5</v>
      </c>
      <c r="CT41" s="40">
        <v>19.5</v>
      </c>
      <c r="CU41" s="41">
        <v>101.4</v>
      </c>
      <c r="CV41" s="39">
        <v>-4.7</v>
      </c>
      <c r="CW41" s="40">
        <v>25.5</v>
      </c>
      <c r="CX41" s="40">
        <v>85.6</v>
      </c>
      <c r="CY41" s="283">
        <f>octobre!H48</f>
        <v>-3.6</v>
      </c>
      <c r="CZ41" s="184">
        <f>octobre!I48</f>
        <v>20.5</v>
      </c>
      <c r="DA41" s="283">
        <f>octobre!J48</f>
        <v>103.2</v>
      </c>
      <c r="DB41" s="284">
        <f>octobre!K48</f>
        <v>-5.9</v>
      </c>
      <c r="DC41" s="184">
        <f>octobre!L48</f>
        <v>25</v>
      </c>
      <c r="DD41" s="285">
        <f>octobre!M48</f>
        <v>95.8</v>
      </c>
      <c r="DE41" s="284">
        <f>octobre!N48</f>
        <v>0</v>
      </c>
      <c r="DF41" s="184">
        <f>octobre!O48</f>
        <v>0</v>
      </c>
      <c r="DG41" s="285">
        <f>octobre!P48</f>
        <v>0</v>
      </c>
      <c r="DH41" s="41"/>
      <c r="DI41" s="41"/>
      <c r="DJ41" s="41"/>
    </row>
    <row r="42" spans="1:114" ht="12.75">
      <c r="A42" s="38" t="s">
        <v>38</v>
      </c>
      <c r="B42" s="39">
        <v>-5.7</v>
      </c>
      <c r="C42" s="40">
        <v>34</v>
      </c>
      <c r="D42" s="41">
        <v>31.5</v>
      </c>
      <c r="E42" s="40">
        <v>-4.4</v>
      </c>
      <c r="F42" s="40">
        <v>24.9</v>
      </c>
      <c r="G42" s="40">
        <v>147.4</v>
      </c>
      <c r="H42" s="39">
        <v>-4.7</v>
      </c>
      <c r="I42" s="40">
        <v>31.1</v>
      </c>
      <c r="J42" s="41">
        <v>90.9</v>
      </c>
      <c r="K42" s="39">
        <v>-4.3</v>
      </c>
      <c r="L42" s="40">
        <v>28.8</v>
      </c>
      <c r="M42" s="41">
        <v>137.3</v>
      </c>
      <c r="N42" s="216">
        <v>-4.1</v>
      </c>
      <c r="O42" s="217">
        <v>28</v>
      </c>
      <c r="P42" s="218">
        <v>90.3</v>
      </c>
      <c r="Q42" s="41"/>
      <c r="R42" s="41"/>
      <c r="S42" s="41"/>
      <c r="T42" s="41" t="s">
        <v>38</v>
      </c>
      <c r="U42" s="39">
        <v>0.6</v>
      </c>
      <c r="V42" s="40">
        <v>30.7</v>
      </c>
      <c r="W42" s="41">
        <v>67.8</v>
      </c>
      <c r="X42" s="40">
        <v>-0.9</v>
      </c>
      <c r="Y42" s="40">
        <v>30.9</v>
      </c>
      <c r="Z42" s="40">
        <v>86.2</v>
      </c>
      <c r="AA42" s="39">
        <v>-1.4</v>
      </c>
      <c r="AB42" s="40">
        <v>30.7</v>
      </c>
      <c r="AC42" s="41">
        <v>100.8</v>
      </c>
      <c r="AD42" s="40">
        <v>-0.4</v>
      </c>
      <c r="AE42" s="40">
        <v>31</v>
      </c>
      <c r="AF42" s="41">
        <v>88.8</v>
      </c>
      <c r="AG42" s="88">
        <f>juin!N49</f>
        <v>2.4</v>
      </c>
      <c r="AH42" s="88">
        <f>juin!O49</f>
        <v>29</v>
      </c>
      <c r="AI42" s="88">
        <f>juin!P49</f>
        <v>109.3</v>
      </c>
      <c r="AJ42" s="201"/>
      <c r="AK42" s="41"/>
      <c r="AL42" s="41"/>
      <c r="AM42" s="52" t="s">
        <v>38</v>
      </c>
      <c r="AN42" s="39">
        <v>1.4</v>
      </c>
      <c r="AO42" s="40">
        <v>33.3</v>
      </c>
      <c r="AP42" s="41">
        <v>56.4</v>
      </c>
      <c r="AQ42" s="39">
        <v>6</v>
      </c>
      <c r="AR42" s="40">
        <v>29.3</v>
      </c>
      <c r="AS42" s="41">
        <v>41.3</v>
      </c>
      <c r="AT42" s="85">
        <v>3.1</v>
      </c>
      <c r="AU42" s="85">
        <v>33.8</v>
      </c>
      <c r="AV42" s="85">
        <v>44</v>
      </c>
      <c r="AW42" s="39">
        <v>1.4</v>
      </c>
      <c r="AX42" s="40">
        <v>34</v>
      </c>
      <c r="AY42" s="41">
        <v>81.7</v>
      </c>
      <c r="AZ42" s="39">
        <f>juillet!N48</f>
        <v>4.7</v>
      </c>
      <c r="BA42" s="40">
        <f>juillet!O48</f>
        <v>29.4</v>
      </c>
      <c r="BB42" s="41">
        <f>juillet!P48</f>
        <v>115.9</v>
      </c>
      <c r="BC42" s="41"/>
      <c r="BD42" s="41"/>
      <c r="BE42" s="41"/>
      <c r="BF42" s="111" t="s">
        <v>38</v>
      </c>
      <c r="BG42" s="39">
        <v>0.5</v>
      </c>
      <c r="BH42" s="40">
        <v>33.1</v>
      </c>
      <c r="BI42" s="41">
        <v>69.7</v>
      </c>
      <c r="BJ42" s="40">
        <v>3.1</v>
      </c>
      <c r="BK42" s="40">
        <v>28.5</v>
      </c>
      <c r="BL42" s="40">
        <v>233.2</v>
      </c>
      <c r="BM42" s="39">
        <v>4.4</v>
      </c>
      <c r="BN42" s="40">
        <v>30.4</v>
      </c>
      <c r="BO42" s="41">
        <v>125.2</v>
      </c>
      <c r="BP42" s="41">
        <f>août!K48</f>
        <v>1.3</v>
      </c>
      <c r="BQ42" s="41">
        <f>août!L48</f>
        <v>30.1</v>
      </c>
      <c r="BR42" s="41">
        <f>août!M48</f>
        <v>80.6</v>
      </c>
      <c r="BS42" s="41">
        <f>août!N48</f>
        <v>4.1</v>
      </c>
      <c r="BT42" s="41">
        <f>août!O48</f>
        <v>29.4</v>
      </c>
      <c r="BU42" s="41">
        <f>août!P48</f>
        <v>81</v>
      </c>
      <c r="BV42" s="41"/>
      <c r="BW42" s="41"/>
      <c r="BX42" s="41"/>
      <c r="BY42" s="52" t="s">
        <v>38</v>
      </c>
      <c r="BZ42" s="39">
        <v>-2.1</v>
      </c>
      <c r="CA42" s="40">
        <v>33.4</v>
      </c>
      <c r="CB42" s="41">
        <v>207.5</v>
      </c>
      <c r="CC42" s="39">
        <v>-1.6</v>
      </c>
      <c r="CD42" s="40">
        <v>26.5</v>
      </c>
      <c r="CE42" s="41">
        <v>80.6</v>
      </c>
      <c r="CF42" s="87">
        <v>-2.2</v>
      </c>
      <c r="CG42" s="88">
        <v>27.6</v>
      </c>
      <c r="CH42" s="89">
        <v>164.3</v>
      </c>
      <c r="CI42" s="89">
        <f>'sept.'!H48</f>
        <v>-2.2</v>
      </c>
      <c r="CJ42" s="89">
        <f>'sept.'!I48</f>
        <v>27.6</v>
      </c>
      <c r="CK42" s="89">
        <f>'sept.'!J48</f>
        <v>164.3</v>
      </c>
      <c r="CL42" s="89">
        <f>'sept.'!N48</f>
        <v>-5.6</v>
      </c>
      <c r="CM42" s="89">
        <f>'sept.'!O48</f>
        <v>27.1</v>
      </c>
      <c r="CN42" s="89">
        <f>'sept.'!P48</f>
        <v>89.4</v>
      </c>
      <c r="CO42" s="41"/>
      <c r="CP42" s="41"/>
      <c r="CQ42" s="41"/>
      <c r="CR42" s="52" t="s">
        <v>38</v>
      </c>
      <c r="CS42" s="39">
        <v>-6.7</v>
      </c>
      <c r="CT42" s="40">
        <v>18.7</v>
      </c>
      <c r="CU42" s="41">
        <v>81.3</v>
      </c>
      <c r="CV42" s="39">
        <v>-7.8</v>
      </c>
      <c r="CW42" s="40">
        <v>26.3</v>
      </c>
      <c r="CX42" s="40">
        <v>98.7</v>
      </c>
      <c r="CY42" s="283">
        <f>octobre!H49</f>
        <v>-5</v>
      </c>
      <c r="CZ42" s="184">
        <f>octobre!I49</f>
        <v>21</v>
      </c>
      <c r="DA42" s="283">
        <f>octobre!J49</f>
        <v>95.8</v>
      </c>
      <c r="DB42" s="284">
        <f>octobre!K49</f>
        <v>-8.3</v>
      </c>
      <c r="DC42" s="184">
        <f>octobre!L49</f>
        <v>22.9</v>
      </c>
      <c r="DD42" s="285">
        <f>octobre!M49</f>
        <v>109.1</v>
      </c>
      <c r="DE42" s="284">
        <f>octobre!N49</f>
        <v>0</v>
      </c>
      <c r="DF42" s="184">
        <f>octobre!O49</f>
        <v>0</v>
      </c>
      <c r="DG42" s="285">
        <f>octobre!P49</f>
        <v>0</v>
      </c>
      <c r="DH42" s="41"/>
      <c r="DI42" s="41"/>
      <c r="DJ42" s="41"/>
    </row>
    <row r="43" spans="1:114" ht="12.75">
      <c r="A43" s="38" t="s">
        <v>39</v>
      </c>
      <c r="B43" s="39">
        <v>-4</v>
      </c>
      <c r="C43" s="40">
        <v>35</v>
      </c>
      <c r="D43" s="41">
        <v>34.2</v>
      </c>
      <c r="E43" s="40">
        <v>-4</v>
      </c>
      <c r="F43" s="40">
        <v>27</v>
      </c>
      <c r="G43" s="40">
        <v>137.2</v>
      </c>
      <c r="H43" s="39">
        <v>-3</v>
      </c>
      <c r="I43" s="40">
        <v>32</v>
      </c>
      <c r="J43" s="41">
        <v>70.8</v>
      </c>
      <c r="K43" s="39">
        <v>-3</v>
      </c>
      <c r="L43" s="40">
        <v>31</v>
      </c>
      <c r="M43" s="41">
        <v>143</v>
      </c>
      <c r="N43" s="216">
        <v>-2</v>
      </c>
      <c r="O43" s="217">
        <v>29</v>
      </c>
      <c r="P43" s="218">
        <v>94</v>
      </c>
      <c r="Q43" s="41"/>
      <c r="R43" s="41"/>
      <c r="S43" s="41"/>
      <c r="T43" s="41" t="s">
        <v>39</v>
      </c>
      <c r="U43" s="39">
        <v>3</v>
      </c>
      <c r="V43" s="40">
        <v>31</v>
      </c>
      <c r="W43" s="41">
        <v>85.2</v>
      </c>
      <c r="X43" s="40">
        <v>2</v>
      </c>
      <c r="Y43" s="40">
        <v>31</v>
      </c>
      <c r="Z43" s="40">
        <v>114.2</v>
      </c>
      <c r="AA43" s="39">
        <v>1</v>
      </c>
      <c r="AB43" s="40">
        <v>32</v>
      </c>
      <c r="AC43" s="41">
        <v>169.6</v>
      </c>
      <c r="AD43" s="40">
        <v>2</v>
      </c>
      <c r="AE43" s="40">
        <v>31</v>
      </c>
      <c r="AF43" s="41">
        <v>102.6</v>
      </c>
      <c r="AG43" s="88">
        <f>juin!N50</f>
        <v>4</v>
      </c>
      <c r="AH43" s="88">
        <f>juin!O50</f>
        <v>30</v>
      </c>
      <c r="AI43" s="88">
        <f>juin!P50</f>
        <v>195.4</v>
      </c>
      <c r="AJ43" s="201"/>
      <c r="AK43" s="41"/>
      <c r="AL43" s="41"/>
      <c r="AM43" s="52" t="s">
        <v>39</v>
      </c>
      <c r="AN43" s="39">
        <v>4</v>
      </c>
      <c r="AO43" s="40">
        <v>35</v>
      </c>
      <c r="AP43" s="41">
        <v>34.1</v>
      </c>
      <c r="AQ43" s="39">
        <v>8</v>
      </c>
      <c r="AR43" s="40">
        <v>29.9</v>
      </c>
      <c r="AS43" s="41">
        <v>40</v>
      </c>
      <c r="AT43" s="85">
        <v>6.4</v>
      </c>
      <c r="AU43" s="85">
        <v>35</v>
      </c>
      <c r="AV43" s="85">
        <v>40.2</v>
      </c>
      <c r="AW43" s="39">
        <v>4</v>
      </c>
      <c r="AX43" s="40">
        <v>34.6</v>
      </c>
      <c r="AY43" s="74">
        <v>122.5</v>
      </c>
      <c r="AZ43" s="39">
        <f>juillet!N49</f>
        <v>7</v>
      </c>
      <c r="BA43" s="40">
        <f>juillet!O49</f>
        <v>30.6</v>
      </c>
      <c r="BB43" s="41">
        <f>juillet!P49</f>
        <v>115</v>
      </c>
      <c r="BC43" s="41"/>
      <c r="BD43" s="41"/>
      <c r="BE43" s="41"/>
      <c r="BF43" s="111" t="s">
        <v>39</v>
      </c>
      <c r="BG43" s="39">
        <v>4</v>
      </c>
      <c r="BH43" s="40">
        <v>33.9</v>
      </c>
      <c r="BI43" s="41">
        <v>86.1</v>
      </c>
      <c r="BJ43" s="40">
        <v>5</v>
      </c>
      <c r="BK43" s="40">
        <v>30</v>
      </c>
      <c r="BL43" s="40">
        <v>154.8</v>
      </c>
      <c r="BM43" s="39">
        <v>5</v>
      </c>
      <c r="BN43" s="40">
        <v>31</v>
      </c>
      <c r="BO43" s="41">
        <v>105.4</v>
      </c>
      <c r="BP43" s="41">
        <f>août!K49</f>
        <v>5</v>
      </c>
      <c r="BQ43" s="41">
        <f>août!L49</f>
        <v>30</v>
      </c>
      <c r="BR43" s="41">
        <f>août!M49</f>
        <v>80.2</v>
      </c>
      <c r="BS43" s="41">
        <f>août!N49</f>
        <v>6</v>
      </c>
      <c r="BT43" s="41">
        <f>août!O49</f>
        <v>30</v>
      </c>
      <c r="BU43" s="41">
        <f>août!P49</f>
        <v>146</v>
      </c>
      <c r="BV43" s="41"/>
      <c r="BW43" s="41"/>
      <c r="BX43" s="41"/>
      <c r="BY43" s="52" t="s">
        <v>39</v>
      </c>
      <c r="BZ43" s="39">
        <v>-0.2</v>
      </c>
      <c r="CA43" s="40">
        <v>33</v>
      </c>
      <c r="CB43" s="41">
        <v>218.4</v>
      </c>
      <c r="CC43" s="39">
        <v>-0.1</v>
      </c>
      <c r="CD43" s="40">
        <v>28</v>
      </c>
      <c r="CE43" s="41">
        <v>119.6</v>
      </c>
      <c r="CF43" s="87">
        <v>-1</v>
      </c>
      <c r="CG43" s="88">
        <v>27</v>
      </c>
      <c r="CH43" s="89">
        <v>160.4</v>
      </c>
      <c r="CI43" s="89">
        <f>'sept.'!H49</f>
        <v>-1</v>
      </c>
      <c r="CJ43" s="89">
        <f>'sept.'!I49</f>
        <v>27</v>
      </c>
      <c r="CK43" s="89">
        <f>'sept.'!J49</f>
        <v>160.4</v>
      </c>
      <c r="CL43" s="89">
        <f>'sept.'!N49</f>
        <v>-5</v>
      </c>
      <c r="CM43" s="89">
        <f>'sept.'!O49</f>
        <v>29</v>
      </c>
      <c r="CN43" s="89">
        <f>'sept.'!P49</f>
        <v>89.2</v>
      </c>
      <c r="CO43" s="41"/>
      <c r="CP43" s="41"/>
      <c r="CQ43" s="41"/>
      <c r="CR43" s="52" t="s">
        <v>39</v>
      </c>
      <c r="CS43" s="39">
        <v>-5.1</v>
      </c>
      <c r="CT43" s="40">
        <v>20.7</v>
      </c>
      <c r="CU43" s="41">
        <v>87.4</v>
      </c>
      <c r="CV43" s="39">
        <v>-8</v>
      </c>
      <c r="CW43" s="40">
        <v>28.2</v>
      </c>
      <c r="CX43" s="40">
        <v>128.6</v>
      </c>
      <c r="CY43" s="283">
        <f>octobre!H50</f>
        <v>-4.1</v>
      </c>
      <c r="CZ43" s="184">
        <f>octobre!I50</f>
        <v>21</v>
      </c>
      <c r="DA43" s="283">
        <f>octobre!J50</f>
        <v>144</v>
      </c>
      <c r="DB43" s="284">
        <f>octobre!K50</f>
        <v>-8</v>
      </c>
      <c r="DC43" s="184">
        <f>octobre!L50</f>
        <v>24.2</v>
      </c>
      <c r="DD43" s="285">
        <f>octobre!M50</f>
        <v>107.4</v>
      </c>
      <c r="DE43" s="284">
        <f>octobre!N50</f>
        <v>0</v>
      </c>
      <c r="DF43" s="184">
        <f>octobre!O50</f>
        <v>0</v>
      </c>
      <c r="DG43" s="285">
        <f>octobre!P50</f>
        <v>0</v>
      </c>
      <c r="DH43" s="41"/>
      <c r="DI43" s="41"/>
      <c r="DJ43" s="41"/>
    </row>
    <row r="44" spans="1:114" ht="12.75">
      <c r="A44" s="38" t="s">
        <v>40</v>
      </c>
      <c r="B44" s="39">
        <v>-3.6</v>
      </c>
      <c r="C44" s="40">
        <v>32.9</v>
      </c>
      <c r="D44" s="41">
        <v>34.2</v>
      </c>
      <c r="E44" s="40">
        <v>0.2</v>
      </c>
      <c r="F44" s="40">
        <v>24.6</v>
      </c>
      <c r="G44" s="40">
        <v>125.9</v>
      </c>
      <c r="H44" s="39">
        <v>-1.3</v>
      </c>
      <c r="I44" s="40">
        <v>31.9</v>
      </c>
      <c r="J44" s="41">
        <v>55</v>
      </c>
      <c r="K44" s="39">
        <v>-2.8</v>
      </c>
      <c r="L44" s="40">
        <v>29.9</v>
      </c>
      <c r="M44" s="41">
        <v>126</v>
      </c>
      <c r="N44" s="216">
        <v>-2.1</v>
      </c>
      <c r="O44" s="217">
        <v>27.2</v>
      </c>
      <c r="P44" s="218">
        <v>110.4</v>
      </c>
      <c r="Q44" s="41"/>
      <c r="R44" s="41"/>
      <c r="S44" s="41"/>
      <c r="T44" s="41" t="s">
        <v>40</v>
      </c>
      <c r="U44" s="39">
        <v>3.7</v>
      </c>
      <c r="V44" s="40">
        <v>29.9</v>
      </c>
      <c r="W44" s="41">
        <v>52.6</v>
      </c>
      <c r="X44" s="40">
        <v>2.8</v>
      </c>
      <c r="Y44" s="40">
        <v>29.5</v>
      </c>
      <c r="Z44" s="40">
        <v>117.6</v>
      </c>
      <c r="AA44" s="39">
        <v>0.9</v>
      </c>
      <c r="AB44" s="40">
        <v>30.5</v>
      </c>
      <c r="AC44" s="41">
        <v>84.6</v>
      </c>
      <c r="AD44" s="40">
        <v>2.7</v>
      </c>
      <c r="AE44" s="40">
        <v>29.6</v>
      </c>
      <c r="AF44" s="41">
        <v>95.9</v>
      </c>
      <c r="AG44" s="88">
        <f>juin!N51</f>
        <v>5.4</v>
      </c>
      <c r="AH44" s="88">
        <f>juin!O51</f>
        <v>28.6</v>
      </c>
      <c r="AI44" s="88">
        <f>juin!P51</f>
        <v>115.3</v>
      </c>
      <c r="AJ44" s="201"/>
      <c r="AK44" s="41"/>
      <c r="AL44" s="41"/>
      <c r="AM44" s="52" t="s">
        <v>40</v>
      </c>
      <c r="AN44" s="39">
        <v>5.2</v>
      </c>
      <c r="AO44" s="40">
        <v>34.1</v>
      </c>
      <c r="AP44" s="41">
        <v>27.8</v>
      </c>
      <c r="AQ44" s="39">
        <v>9.7</v>
      </c>
      <c r="AR44" s="40">
        <v>28.1</v>
      </c>
      <c r="AS44" s="41">
        <v>42.8</v>
      </c>
      <c r="AT44" s="85">
        <v>6.5</v>
      </c>
      <c r="AU44" s="85">
        <v>33.4</v>
      </c>
      <c r="AV44" s="85">
        <v>31</v>
      </c>
      <c r="AW44" s="39">
        <v>2.8</v>
      </c>
      <c r="AX44" s="40">
        <v>32.3</v>
      </c>
      <c r="AY44" s="41">
        <v>83.2</v>
      </c>
      <c r="AZ44" s="39">
        <f>juillet!N50</f>
        <v>5.9</v>
      </c>
      <c r="BA44" s="40">
        <f>juillet!O50</f>
        <v>28.4</v>
      </c>
      <c r="BB44" s="41">
        <f>juillet!P50</f>
        <v>84.1</v>
      </c>
      <c r="BC44" s="41"/>
      <c r="BD44" s="41"/>
      <c r="BE44" s="41"/>
      <c r="BF44" s="111" t="s">
        <v>40</v>
      </c>
      <c r="BG44" s="39">
        <v>5.1</v>
      </c>
      <c r="BH44" s="40">
        <v>31.9</v>
      </c>
      <c r="BI44" s="41">
        <v>80</v>
      </c>
      <c r="BJ44" s="40">
        <v>5.2</v>
      </c>
      <c r="BK44" s="40">
        <v>28.3</v>
      </c>
      <c r="BL44" s="40">
        <v>261</v>
      </c>
      <c r="BM44" s="39">
        <v>7.2</v>
      </c>
      <c r="BN44" s="40">
        <v>30.1</v>
      </c>
      <c r="BO44" s="41">
        <v>141.2</v>
      </c>
      <c r="BP44" s="41">
        <f>août!K50</f>
        <v>4.5</v>
      </c>
      <c r="BQ44" s="41">
        <f>août!L50</f>
        <v>28.6</v>
      </c>
      <c r="BR44" s="41">
        <f>août!M50</f>
        <v>99</v>
      </c>
      <c r="BS44" s="41">
        <f>août!N50</f>
        <v>7.6</v>
      </c>
      <c r="BT44" s="41">
        <f>août!O50</f>
        <v>28.7</v>
      </c>
      <c r="BU44" s="41">
        <f>août!P50</f>
        <v>146.1</v>
      </c>
      <c r="BV44" s="41"/>
      <c r="BW44" s="41"/>
      <c r="BX44" s="41"/>
      <c r="BY44" s="52" t="s">
        <v>40</v>
      </c>
      <c r="BZ44" s="39">
        <v>1.7</v>
      </c>
      <c r="CA44" s="40">
        <v>31.9</v>
      </c>
      <c r="CB44" s="41">
        <v>210.9</v>
      </c>
      <c r="CC44" s="39">
        <v>0</v>
      </c>
      <c r="CD44" s="40">
        <v>25.1</v>
      </c>
      <c r="CE44" s="41">
        <v>114</v>
      </c>
      <c r="CF44" s="87">
        <v>-0.7</v>
      </c>
      <c r="CG44" s="88">
        <v>27.1</v>
      </c>
      <c r="CH44" s="89">
        <v>179.2</v>
      </c>
      <c r="CI44" s="89">
        <f>'sept.'!H50</f>
        <v>-0.7</v>
      </c>
      <c r="CJ44" s="89">
        <f>'sept.'!I50</f>
        <v>27.1</v>
      </c>
      <c r="CK44" s="89">
        <f>'sept.'!J50</f>
        <v>179.2</v>
      </c>
      <c r="CL44" s="89">
        <f>'sept.'!N50</f>
        <v>-3.7</v>
      </c>
      <c r="CM44" s="89">
        <f>'sept.'!O50</f>
        <v>26.5</v>
      </c>
      <c r="CN44" s="89">
        <f>'sept.'!P50</f>
        <v>89.3</v>
      </c>
      <c r="CO44" s="41"/>
      <c r="CP44" s="41"/>
      <c r="CQ44" s="41"/>
      <c r="CR44" s="52" t="s">
        <v>40</v>
      </c>
      <c r="CS44" s="39">
        <v>-4.9</v>
      </c>
      <c r="CT44" s="40">
        <v>18</v>
      </c>
      <c r="CU44" s="41">
        <v>92.2</v>
      </c>
      <c r="CV44" s="39">
        <v>-6.1</v>
      </c>
      <c r="CW44" s="40">
        <v>26.9</v>
      </c>
      <c r="CX44" s="40">
        <v>101</v>
      </c>
      <c r="CY44" s="283">
        <f>octobre!H51</f>
        <v>-4.1</v>
      </c>
      <c r="CZ44" s="184">
        <f>octobre!I51</f>
        <v>19.2</v>
      </c>
      <c r="DA44" s="283">
        <f>octobre!J51</f>
        <v>97.5</v>
      </c>
      <c r="DB44" s="284">
        <f>octobre!K51</f>
        <v>-6.9</v>
      </c>
      <c r="DC44" s="184">
        <f>octobre!L51</f>
        <v>23</v>
      </c>
      <c r="DD44" s="285">
        <f>octobre!M51</f>
        <v>77.3</v>
      </c>
      <c r="DE44" s="284">
        <f>octobre!N51</f>
        <v>0</v>
      </c>
      <c r="DF44" s="184">
        <f>octobre!O51</f>
        <v>0</v>
      </c>
      <c r="DG44" s="285">
        <f>octobre!P51</f>
        <v>0</v>
      </c>
      <c r="DH44" s="41"/>
      <c r="DI44" s="41"/>
      <c r="DJ44" s="41"/>
    </row>
    <row r="45" spans="1:114" ht="12.75">
      <c r="A45" s="38" t="s">
        <v>41</v>
      </c>
      <c r="B45" s="39">
        <v>-3</v>
      </c>
      <c r="C45" s="40">
        <v>35</v>
      </c>
      <c r="D45" s="41">
        <v>33.6</v>
      </c>
      <c r="E45" s="40">
        <v>-0.5</v>
      </c>
      <c r="F45" s="40">
        <v>26.9</v>
      </c>
      <c r="G45" s="40">
        <v>112.8</v>
      </c>
      <c r="H45" s="39">
        <v>-0.5</v>
      </c>
      <c r="I45" s="40">
        <v>31</v>
      </c>
      <c r="J45" s="41">
        <v>102.8</v>
      </c>
      <c r="K45" s="39">
        <v>-2.5</v>
      </c>
      <c r="L45" s="40">
        <v>30.5</v>
      </c>
      <c r="M45" s="41">
        <v>141.3</v>
      </c>
      <c r="N45" s="216">
        <v>0.5</v>
      </c>
      <c r="O45" s="217">
        <v>29</v>
      </c>
      <c r="P45" s="218">
        <v>72</v>
      </c>
      <c r="Q45" s="41"/>
      <c r="R45" s="41"/>
      <c r="S45" s="41"/>
      <c r="T45" s="41" t="s">
        <v>41</v>
      </c>
      <c r="U45" s="39">
        <v>3.5</v>
      </c>
      <c r="V45" s="40">
        <v>29.5</v>
      </c>
      <c r="W45" s="41">
        <v>99.6</v>
      </c>
      <c r="X45" s="40">
        <v>4.5</v>
      </c>
      <c r="Y45" s="40">
        <v>31.4</v>
      </c>
      <c r="Z45" s="40">
        <v>130.7</v>
      </c>
      <c r="AA45" s="39">
        <v>2</v>
      </c>
      <c r="AB45" s="40">
        <v>32.5</v>
      </c>
      <c r="AC45" s="41">
        <v>98.7</v>
      </c>
      <c r="AD45" s="40">
        <v>3.5</v>
      </c>
      <c r="AE45" s="40">
        <v>31</v>
      </c>
      <c r="AF45" s="41">
        <v>79.9</v>
      </c>
      <c r="AG45" s="88">
        <f>juin!N52</f>
        <v>5.9</v>
      </c>
      <c r="AH45" s="88">
        <f>juin!O52</f>
        <v>29.1</v>
      </c>
      <c r="AI45" s="88">
        <f>juin!P52</f>
        <v>179.3</v>
      </c>
      <c r="AJ45" s="201"/>
      <c r="AK45" s="41"/>
      <c r="AL45" s="41"/>
      <c r="AM45" s="52" t="s">
        <v>41</v>
      </c>
      <c r="AN45" s="39">
        <v>5</v>
      </c>
      <c r="AO45" s="40">
        <v>34</v>
      </c>
      <c r="AP45" s="41">
        <v>11.7</v>
      </c>
      <c r="AQ45" s="39">
        <v>9.5</v>
      </c>
      <c r="AR45" s="40">
        <v>30</v>
      </c>
      <c r="AS45" s="41">
        <v>42.3</v>
      </c>
      <c r="AT45" s="85">
        <v>5.5</v>
      </c>
      <c r="AU45" s="85">
        <v>33.5</v>
      </c>
      <c r="AV45" s="85">
        <v>36.8</v>
      </c>
      <c r="AW45" s="39">
        <v>4</v>
      </c>
      <c r="AX45" s="40">
        <v>32.5</v>
      </c>
      <c r="AY45" s="74">
        <v>118.1</v>
      </c>
      <c r="AZ45" s="39">
        <f>juillet!N51</f>
        <v>6.5</v>
      </c>
      <c r="BA45" s="40">
        <f>juillet!O51</f>
        <v>31</v>
      </c>
      <c r="BB45" s="41">
        <f>juillet!P51</f>
        <v>124.2</v>
      </c>
      <c r="BC45" s="41"/>
      <c r="BD45" s="41"/>
      <c r="BE45" s="41"/>
      <c r="BF45" s="111" t="s">
        <v>41</v>
      </c>
      <c r="BG45" s="39">
        <v>2.5</v>
      </c>
      <c r="BH45" s="40">
        <v>33</v>
      </c>
      <c r="BI45" s="41">
        <v>68.2</v>
      </c>
      <c r="BJ45" s="40">
        <v>6</v>
      </c>
      <c r="BK45" s="40">
        <v>29.5</v>
      </c>
      <c r="BL45" s="40">
        <v>192.2</v>
      </c>
      <c r="BM45" s="39">
        <v>6</v>
      </c>
      <c r="BN45" s="40">
        <v>31</v>
      </c>
      <c r="BO45" s="41">
        <v>167.8</v>
      </c>
      <c r="BP45" s="41">
        <f>août!K51</f>
        <v>5</v>
      </c>
      <c r="BQ45" s="41">
        <f>août!L51</f>
        <v>28.5</v>
      </c>
      <c r="BR45" s="41">
        <f>août!M51</f>
        <v>90.1</v>
      </c>
      <c r="BS45" s="41">
        <f>août!N51</f>
        <v>7.5</v>
      </c>
      <c r="BT45" s="41">
        <f>août!O51</f>
        <v>29.1</v>
      </c>
      <c r="BU45" s="41">
        <f>août!P51</f>
        <v>92.5</v>
      </c>
      <c r="BV45" s="41"/>
      <c r="BW45" s="41"/>
      <c r="BX45" s="41"/>
      <c r="BY45" s="52" t="s">
        <v>41</v>
      </c>
      <c r="BZ45" s="39">
        <v>0</v>
      </c>
      <c r="CA45" s="40">
        <v>32</v>
      </c>
      <c r="CB45" s="41">
        <v>197.7</v>
      </c>
      <c r="CC45" s="39">
        <v>0</v>
      </c>
      <c r="CD45" s="40">
        <v>28.3</v>
      </c>
      <c r="CE45" s="41">
        <v>125.4</v>
      </c>
      <c r="CF45" s="87">
        <v>-1</v>
      </c>
      <c r="CG45" s="88">
        <v>27</v>
      </c>
      <c r="CH45" s="89">
        <v>122</v>
      </c>
      <c r="CI45" s="89">
        <f>'sept.'!H51</f>
        <v>-1</v>
      </c>
      <c r="CJ45" s="89">
        <f>'sept.'!I51</f>
        <v>27</v>
      </c>
      <c r="CK45" s="89">
        <f>'sept.'!J51</f>
        <v>122</v>
      </c>
      <c r="CL45" s="89">
        <f>'sept.'!N51</f>
        <v>-2.5</v>
      </c>
      <c r="CM45" s="89">
        <f>'sept.'!O51</f>
        <v>28.5</v>
      </c>
      <c r="CN45" s="89">
        <f>'sept.'!P51</f>
        <v>78</v>
      </c>
      <c r="CO45" s="41"/>
      <c r="CP45" s="41"/>
      <c r="CQ45" s="41"/>
      <c r="CR45" s="52" t="s">
        <v>41</v>
      </c>
      <c r="CS45" s="39">
        <v>-5</v>
      </c>
      <c r="CT45" s="40">
        <v>19.6</v>
      </c>
      <c r="CU45" s="41">
        <v>89</v>
      </c>
      <c r="CV45" s="39">
        <v>-8</v>
      </c>
      <c r="CW45" s="40">
        <v>24.5</v>
      </c>
      <c r="CX45" s="40">
        <v>80.8</v>
      </c>
      <c r="CY45" s="283">
        <f>octobre!H52</f>
        <v>-4</v>
      </c>
      <c r="CZ45" s="184">
        <f>octobre!I52</f>
        <v>20.5</v>
      </c>
      <c r="DA45" s="283">
        <f>octobre!J52</f>
        <v>106.1</v>
      </c>
      <c r="DB45" s="284">
        <f>octobre!K52</f>
        <v>-6.5</v>
      </c>
      <c r="DC45" s="184">
        <f>octobre!L52</f>
        <v>24.5</v>
      </c>
      <c r="DD45" s="285">
        <f>octobre!M52</f>
        <v>89.5</v>
      </c>
      <c r="DE45" s="284">
        <f>octobre!N52</f>
        <v>0</v>
      </c>
      <c r="DF45" s="184">
        <f>octobre!O52</f>
        <v>0</v>
      </c>
      <c r="DG45" s="285">
        <f>octobre!P52</f>
        <v>0</v>
      </c>
      <c r="DH45" s="41"/>
      <c r="DI45" s="41"/>
      <c r="DJ45" s="41"/>
    </row>
    <row r="46" spans="1:114" ht="12.75">
      <c r="A46" s="38" t="s">
        <v>42</v>
      </c>
      <c r="B46" s="39">
        <v>-2.5</v>
      </c>
      <c r="C46" s="40">
        <v>34.5</v>
      </c>
      <c r="D46" s="41">
        <v>56.6</v>
      </c>
      <c r="E46" s="40">
        <v>0</v>
      </c>
      <c r="F46" s="40">
        <v>25.5</v>
      </c>
      <c r="G46" s="40">
        <v>162.2</v>
      </c>
      <c r="H46" s="39">
        <v>0.5</v>
      </c>
      <c r="I46" s="40">
        <v>30.6</v>
      </c>
      <c r="J46" s="41">
        <v>101.7</v>
      </c>
      <c r="K46" s="39">
        <v>-2.5</v>
      </c>
      <c r="L46" s="40">
        <v>30</v>
      </c>
      <c r="M46" s="41">
        <v>146.9</v>
      </c>
      <c r="N46" s="216">
        <v>1</v>
      </c>
      <c r="O46" s="217">
        <v>29</v>
      </c>
      <c r="P46" s="218">
        <v>83.8</v>
      </c>
      <c r="Q46" s="41"/>
      <c r="R46" s="41"/>
      <c r="S46" s="41"/>
      <c r="T46" s="41" t="s">
        <v>42</v>
      </c>
      <c r="U46" s="39">
        <v>5</v>
      </c>
      <c r="V46" s="40">
        <v>29.5</v>
      </c>
      <c r="W46" s="41">
        <v>88.5</v>
      </c>
      <c r="X46" s="40">
        <v>4.5</v>
      </c>
      <c r="Y46" s="40">
        <v>32</v>
      </c>
      <c r="Z46" s="40">
        <v>139</v>
      </c>
      <c r="AA46" s="39">
        <v>3.5</v>
      </c>
      <c r="AB46" s="40">
        <v>31.5</v>
      </c>
      <c r="AC46" s="41">
        <v>92.4</v>
      </c>
      <c r="AD46" s="40">
        <v>4.5</v>
      </c>
      <c r="AE46" s="40">
        <v>30</v>
      </c>
      <c r="AF46" s="41">
        <v>100.6</v>
      </c>
      <c r="AG46" s="88">
        <f>juin!N53</f>
        <v>7</v>
      </c>
      <c r="AH46" s="88">
        <f>juin!O53</f>
        <v>29.5</v>
      </c>
      <c r="AI46" s="88">
        <f>juin!P53</f>
        <v>162</v>
      </c>
      <c r="AJ46" s="201"/>
      <c r="AK46" s="41"/>
      <c r="AL46" s="41"/>
      <c r="AM46" s="52" t="s">
        <v>42</v>
      </c>
      <c r="AN46" s="39">
        <v>6</v>
      </c>
      <c r="AO46" s="40">
        <v>33.5</v>
      </c>
      <c r="AP46" s="41">
        <v>31.4</v>
      </c>
      <c r="AQ46" s="39">
        <v>10.5</v>
      </c>
      <c r="AR46" s="40">
        <v>29</v>
      </c>
      <c r="AS46" s="41">
        <v>44.6</v>
      </c>
      <c r="AT46" s="85">
        <v>7.5</v>
      </c>
      <c r="AU46" s="85">
        <v>33</v>
      </c>
      <c r="AV46" s="85">
        <v>46.8</v>
      </c>
      <c r="AW46" s="39">
        <v>5.5</v>
      </c>
      <c r="AX46" s="40">
        <v>33.5</v>
      </c>
      <c r="AY46" s="41">
        <v>87.6</v>
      </c>
      <c r="AZ46" s="39">
        <f>juillet!N52</f>
        <v>9</v>
      </c>
      <c r="BA46" s="40">
        <f>juillet!O52</f>
        <v>31</v>
      </c>
      <c r="BB46" s="41">
        <f>juillet!P52</f>
        <v>92.4</v>
      </c>
      <c r="BC46" s="41"/>
      <c r="BD46" s="41"/>
      <c r="BE46" s="41"/>
      <c r="BF46" s="111" t="s">
        <v>42</v>
      </c>
      <c r="BG46" s="39">
        <v>5.5</v>
      </c>
      <c r="BH46" s="40">
        <v>32.5</v>
      </c>
      <c r="BI46" s="41">
        <v>85</v>
      </c>
      <c r="BJ46" s="40">
        <v>8</v>
      </c>
      <c r="BK46" s="40">
        <v>29.5</v>
      </c>
      <c r="BL46" s="40">
        <v>236.1</v>
      </c>
      <c r="BM46" s="39">
        <v>8.5</v>
      </c>
      <c r="BN46" s="40">
        <v>30</v>
      </c>
      <c r="BO46" s="41">
        <v>165.6</v>
      </c>
      <c r="BP46" s="41">
        <f>août!K52</f>
        <v>6</v>
      </c>
      <c r="BQ46" s="41">
        <f>août!L52</f>
        <v>29</v>
      </c>
      <c r="BR46" s="41">
        <f>août!M52</f>
        <v>73.9</v>
      </c>
      <c r="BS46" s="41">
        <f>août!N52</f>
        <v>8</v>
      </c>
      <c r="BT46" s="41">
        <f>août!O52</f>
        <v>30</v>
      </c>
      <c r="BU46" s="41">
        <f>août!P52</f>
        <v>170</v>
      </c>
      <c r="BV46" s="41"/>
      <c r="BW46" s="41"/>
      <c r="BX46" s="41"/>
      <c r="BY46" s="52" t="s">
        <v>42</v>
      </c>
      <c r="BZ46" s="39">
        <v>2</v>
      </c>
      <c r="CA46" s="40">
        <v>31.5</v>
      </c>
      <c r="CB46" s="41">
        <v>256.4</v>
      </c>
      <c r="CC46" s="39">
        <v>2.8</v>
      </c>
      <c r="CD46" s="40">
        <v>27.6</v>
      </c>
      <c r="CE46" s="41">
        <v>104.5</v>
      </c>
      <c r="CF46" s="87">
        <v>0</v>
      </c>
      <c r="CG46" s="88">
        <v>27</v>
      </c>
      <c r="CH46" s="89">
        <v>110.8</v>
      </c>
      <c r="CI46" s="89">
        <f>'sept.'!H52</f>
        <v>0</v>
      </c>
      <c r="CJ46" s="89">
        <f>'sept.'!I52</f>
        <v>27</v>
      </c>
      <c r="CK46" s="89">
        <f>'sept.'!J52</f>
        <v>110.8</v>
      </c>
      <c r="CL46" s="89">
        <f>'sept.'!N52</f>
        <v>-2</v>
      </c>
      <c r="CM46" s="89">
        <f>'sept.'!O52</f>
        <v>28.5</v>
      </c>
      <c r="CN46" s="89">
        <f>'sept.'!P52</f>
        <v>94</v>
      </c>
      <c r="CO46" s="41"/>
      <c r="CP46" s="41"/>
      <c r="CQ46" s="41"/>
      <c r="CR46" s="52" t="s">
        <v>42</v>
      </c>
      <c r="CS46" s="39">
        <v>-4.5</v>
      </c>
      <c r="CT46" s="40">
        <v>20.5</v>
      </c>
      <c r="CU46" s="41">
        <v>97.6</v>
      </c>
      <c r="CV46" s="39">
        <v>-6</v>
      </c>
      <c r="CW46" s="40">
        <v>24.9</v>
      </c>
      <c r="CX46" s="40">
        <v>99.2</v>
      </c>
      <c r="CY46" s="283"/>
      <c r="CZ46" s="184"/>
      <c r="DA46" s="283"/>
      <c r="DB46" s="284"/>
      <c r="DC46" s="184"/>
      <c r="DD46" s="285"/>
      <c r="DE46" s="284"/>
      <c r="DF46" s="184"/>
      <c r="DG46" s="285"/>
      <c r="DH46" s="41"/>
      <c r="DI46" s="41"/>
      <c r="DJ46" s="41"/>
    </row>
    <row r="47" spans="1:114" ht="12.75">
      <c r="A47" s="38" t="s">
        <v>43</v>
      </c>
      <c r="B47" s="39">
        <v>-2</v>
      </c>
      <c r="C47" s="40">
        <v>34</v>
      </c>
      <c r="D47" s="41">
        <v>53.2</v>
      </c>
      <c r="E47" s="40">
        <v>0</v>
      </c>
      <c r="F47" s="40">
        <v>25.9</v>
      </c>
      <c r="G47" s="40">
        <v>137.8</v>
      </c>
      <c r="H47" s="39">
        <v>-0.8</v>
      </c>
      <c r="I47" s="40">
        <v>30.5</v>
      </c>
      <c r="J47" s="41">
        <v>106.8</v>
      </c>
      <c r="K47" s="39">
        <v>-2</v>
      </c>
      <c r="L47" s="40">
        <v>30</v>
      </c>
      <c r="M47" s="41">
        <v>153.8</v>
      </c>
      <c r="N47" s="216">
        <v>2.5</v>
      </c>
      <c r="O47" s="217">
        <v>28.3</v>
      </c>
      <c r="P47" s="218">
        <v>69</v>
      </c>
      <c r="Q47" s="41"/>
      <c r="R47" s="41"/>
      <c r="S47" s="41"/>
      <c r="T47" s="41" t="s">
        <v>43</v>
      </c>
      <c r="U47" s="39">
        <v>6.5</v>
      </c>
      <c r="V47" s="40">
        <v>30.8</v>
      </c>
      <c r="W47" s="41">
        <v>78.6</v>
      </c>
      <c r="X47" s="40">
        <v>5.2</v>
      </c>
      <c r="Y47" s="40">
        <v>31.1</v>
      </c>
      <c r="Z47" s="40">
        <v>133.6</v>
      </c>
      <c r="AA47" s="39">
        <v>4.2</v>
      </c>
      <c r="AB47" s="40">
        <v>31.1</v>
      </c>
      <c r="AC47" s="41">
        <v>103</v>
      </c>
      <c r="AD47" s="40">
        <v>5</v>
      </c>
      <c r="AE47" s="40">
        <v>31.5</v>
      </c>
      <c r="AF47" s="41">
        <v>96.2</v>
      </c>
      <c r="AG47" s="88">
        <f>juin!N54</f>
        <v>6.3</v>
      </c>
      <c r="AH47" s="88">
        <f>juin!O54</f>
        <v>29.3</v>
      </c>
      <c r="AI47" s="88">
        <f>juin!P54</f>
        <v>165.4</v>
      </c>
      <c r="AJ47" s="201"/>
      <c r="AK47" s="41"/>
      <c r="AL47" s="41"/>
      <c r="AM47" s="52" t="s">
        <v>43</v>
      </c>
      <c r="AN47" s="39">
        <v>7.9</v>
      </c>
      <c r="AO47" s="40">
        <v>33.9</v>
      </c>
      <c r="AP47" s="41">
        <v>20.2</v>
      </c>
      <c r="AQ47" s="39">
        <v>11.7</v>
      </c>
      <c r="AR47" s="40">
        <v>29.1</v>
      </c>
      <c r="AS47" s="41">
        <v>28.8</v>
      </c>
      <c r="AT47" s="85">
        <v>8.7</v>
      </c>
      <c r="AU47" s="85">
        <v>34.1</v>
      </c>
      <c r="AV47" s="85">
        <v>39.8</v>
      </c>
      <c r="AW47" s="39">
        <v>5.3</v>
      </c>
      <c r="AX47" s="40">
        <v>33.9</v>
      </c>
      <c r="AY47" s="74">
        <v>102.1</v>
      </c>
      <c r="AZ47" s="39">
        <f>juillet!N53</f>
        <v>8.5</v>
      </c>
      <c r="BA47" s="40">
        <f>juillet!O53</f>
        <v>30.9</v>
      </c>
      <c r="BB47" s="41">
        <f>juillet!P53</f>
        <v>90.9</v>
      </c>
      <c r="BC47" s="41"/>
      <c r="BD47" s="41"/>
      <c r="BE47" s="41"/>
      <c r="BF47" s="111" t="s">
        <v>43</v>
      </c>
      <c r="BG47" s="39">
        <v>7.6</v>
      </c>
      <c r="BH47" s="40">
        <v>33.3</v>
      </c>
      <c r="BI47" s="41">
        <v>85</v>
      </c>
      <c r="BJ47" s="40">
        <v>7.4</v>
      </c>
      <c r="BK47" s="40">
        <v>28.6</v>
      </c>
      <c r="BL47" s="40">
        <v>229.8</v>
      </c>
      <c r="BM47" s="39">
        <v>7.5</v>
      </c>
      <c r="BN47" s="40">
        <v>30</v>
      </c>
      <c r="BO47" s="41">
        <v>97.4</v>
      </c>
      <c r="BP47" s="41">
        <f>août!K53</f>
        <v>8</v>
      </c>
      <c r="BQ47" s="41">
        <f>août!L53</f>
        <v>28.7</v>
      </c>
      <c r="BR47" s="41">
        <f>août!M53</f>
        <v>73.5</v>
      </c>
      <c r="BS47" s="41">
        <f>août!N53</f>
        <v>9.1</v>
      </c>
      <c r="BT47" s="41">
        <f>août!O53</f>
        <v>29.4</v>
      </c>
      <c r="BU47" s="41">
        <f>août!P53</f>
        <v>98.9</v>
      </c>
      <c r="BV47" s="41"/>
      <c r="BW47" s="41"/>
      <c r="BX47" s="41"/>
      <c r="BY47" s="52" t="s">
        <v>43</v>
      </c>
      <c r="BZ47" s="39">
        <v>3.1</v>
      </c>
      <c r="CA47" s="40">
        <v>32.8</v>
      </c>
      <c r="CB47" s="41">
        <v>198.8</v>
      </c>
      <c r="CC47" s="39">
        <v>3.7</v>
      </c>
      <c r="CD47" s="40">
        <v>25.6</v>
      </c>
      <c r="CE47" s="41">
        <v>107</v>
      </c>
      <c r="CF47" s="87">
        <v>0.3</v>
      </c>
      <c r="CG47" s="88">
        <v>27.4</v>
      </c>
      <c r="CH47" s="89">
        <v>143.2</v>
      </c>
      <c r="CI47" s="89">
        <f>'sept.'!H54</f>
        <v>0.3</v>
      </c>
      <c r="CJ47" s="89">
        <f>'sept.'!I54</f>
        <v>27.4</v>
      </c>
      <c r="CK47" s="89">
        <f>'sept.'!J54</f>
        <v>143.2</v>
      </c>
      <c r="CL47" s="89">
        <f>'sept.'!N53</f>
        <v>0</v>
      </c>
      <c r="CM47" s="89">
        <f>'sept.'!O53</f>
        <v>0</v>
      </c>
      <c r="CN47" s="89">
        <f>'sept.'!P53</f>
        <v>0</v>
      </c>
      <c r="CO47" s="41"/>
      <c r="CP47" s="41"/>
      <c r="CQ47" s="41"/>
      <c r="CR47" s="52" t="s">
        <v>43</v>
      </c>
      <c r="CS47" s="39">
        <v>-2.9</v>
      </c>
      <c r="CT47" s="40">
        <v>19</v>
      </c>
      <c r="CU47" s="41">
        <v>89</v>
      </c>
      <c r="CV47" s="39">
        <v>-4</v>
      </c>
      <c r="CW47" s="40">
        <v>25.3</v>
      </c>
      <c r="CX47" s="40">
        <v>91.8</v>
      </c>
      <c r="CY47" s="283">
        <f>octobre!H54</f>
        <v>-3</v>
      </c>
      <c r="CZ47" s="184">
        <f>octobre!I54</f>
        <v>21</v>
      </c>
      <c r="DA47" s="283">
        <f>octobre!J54</f>
        <v>132</v>
      </c>
      <c r="DB47" s="284">
        <f>octobre!K54</f>
        <v>-5.6</v>
      </c>
      <c r="DC47" s="184">
        <f>octobre!L54</f>
        <v>24</v>
      </c>
      <c r="DD47" s="285">
        <f>octobre!M54</f>
        <v>100.1</v>
      </c>
      <c r="DE47" s="284">
        <f>octobre!N54</f>
        <v>0</v>
      </c>
      <c r="DF47" s="184">
        <f>octobre!O54</f>
        <v>0</v>
      </c>
      <c r="DG47" s="285">
        <f>octobre!P54</f>
        <v>0</v>
      </c>
      <c r="DH47" s="41"/>
      <c r="DI47" s="41"/>
      <c r="DJ47" s="41"/>
    </row>
    <row r="48" spans="1:114" ht="12.75" hidden="1">
      <c r="A48" s="38"/>
      <c r="B48" s="39"/>
      <c r="C48" s="40"/>
      <c r="D48" s="41"/>
      <c r="E48" s="40"/>
      <c r="F48" s="40"/>
      <c r="G48" s="40"/>
      <c r="H48" s="39"/>
      <c r="I48" s="40"/>
      <c r="J48" s="41"/>
      <c r="K48" s="39"/>
      <c r="L48" s="40"/>
      <c r="M48" s="41"/>
      <c r="N48" s="216"/>
      <c r="O48" s="217"/>
      <c r="P48" s="218"/>
      <c r="Q48" s="41"/>
      <c r="R48" s="41"/>
      <c r="S48" s="41"/>
      <c r="T48" s="41"/>
      <c r="U48" s="39"/>
      <c r="V48" s="40"/>
      <c r="W48" s="41"/>
      <c r="X48" s="40"/>
      <c r="Y48" s="40"/>
      <c r="Z48" s="40"/>
      <c r="AA48" s="39"/>
      <c r="AB48" s="40"/>
      <c r="AC48" s="41"/>
      <c r="AD48" s="40"/>
      <c r="AE48" s="40"/>
      <c r="AF48" s="41"/>
      <c r="AG48" s="88"/>
      <c r="AH48" s="88"/>
      <c r="AI48" s="88"/>
      <c r="AJ48" s="201"/>
      <c r="AK48" s="41"/>
      <c r="AL48" s="41"/>
      <c r="AM48" s="52"/>
      <c r="AN48" s="39"/>
      <c r="AO48" s="40"/>
      <c r="AP48" s="41"/>
      <c r="AQ48" s="39"/>
      <c r="AR48" s="40"/>
      <c r="AS48" s="41"/>
      <c r="AT48" s="85"/>
      <c r="AU48" s="85"/>
      <c r="AV48" s="85"/>
      <c r="AW48" s="39"/>
      <c r="AX48" s="40"/>
      <c r="AY48" s="74"/>
      <c r="AZ48" s="39"/>
      <c r="BA48" s="40"/>
      <c r="BB48" s="41"/>
      <c r="BC48" s="41"/>
      <c r="BD48" s="41"/>
      <c r="BE48" s="41"/>
      <c r="BF48" s="111"/>
      <c r="BG48" s="39"/>
      <c r="BH48" s="40"/>
      <c r="BI48" s="41"/>
      <c r="BJ48" s="40"/>
      <c r="BK48" s="40"/>
      <c r="BL48" s="40"/>
      <c r="BM48" s="39"/>
      <c r="BN48" s="40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52"/>
      <c r="BZ48" s="39"/>
      <c r="CA48" s="40"/>
      <c r="CB48" s="41"/>
      <c r="CC48" s="39"/>
      <c r="CD48" s="40"/>
      <c r="CE48" s="41"/>
      <c r="CF48" s="87"/>
      <c r="CG48" s="88"/>
      <c r="CH48" s="89"/>
      <c r="CI48" s="89"/>
      <c r="CJ48" s="89"/>
      <c r="CK48" s="89"/>
      <c r="CL48" s="89"/>
      <c r="CM48" s="89"/>
      <c r="CN48" s="89"/>
      <c r="CO48" s="41"/>
      <c r="CP48" s="41"/>
      <c r="CQ48" s="41"/>
      <c r="CR48" s="52"/>
      <c r="CS48" s="39"/>
      <c r="CT48" s="40"/>
      <c r="CU48" s="41"/>
      <c r="CV48" s="39"/>
      <c r="CW48" s="40"/>
      <c r="CX48" s="40"/>
      <c r="CY48" s="283"/>
      <c r="CZ48" s="184"/>
      <c r="DA48" s="283"/>
      <c r="DB48" s="284"/>
      <c r="DC48" s="184"/>
      <c r="DD48" s="285"/>
      <c r="DE48" s="284"/>
      <c r="DF48" s="184"/>
      <c r="DG48" s="285"/>
      <c r="DH48" s="41"/>
      <c r="DI48" s="41"/>
      <c r="DJ48" s="41"/>
    </row>
    <row r="49" spans="1:114" ht="12.75" hidden="1">
      <c r="A49" s="38"/>
      <c r="B49" s="39"/>
      <c r="C49" s="40"/>
      <c r="D49" s="41"/>
      <c r="E49" s="40"/>
      <c r="F49" s="40"/>
      <c r="G49" s="40"/>
      <c r="H49" s="39"/>
      <c r="I49" s="40"/>
      <c r="J49" s="41"/>
      <c r="K49" s="39"/>
      <c r="L49" s="40"/>
      <c r="M49" s="41"/>
      <c r="N49" s="216"/>
      <c r="O49" s="217"/>
      <c r="P49" s="218"/>
      <c r="Q49" s="41"/>
      <c r="R49" s="41"/>
      <c r="S49" s="41"/>
      <c r="T49" s="41"/>
      <c r="U49" s="39"/>
      <c r="V49" s="40"/>
      <c r="W49" s="41"/>
      <c r="X49" s="40"/>
      <c r="Y49" s="40"/>
      <c r="Z49" s="40"/>
      <c r="AA49" s="39"/>
      <c r="AB49" s="40"/>
      <c r="AC49" s="41"/>
      <c r="AD49" s="40"/>
      <c r="AE49" s="40"/>
      <c r="AF49" s="41"/>
      <c r="AG49" s="88"/>
      <c r="AH49" s="88"/>
      <c r="AI49" s="88"/>
      <c r="AJ49" s="201"/>
      <c r="AK49" s="41"/>
      <c r="AL49" s="41"/>
      <c r="AM49" s="52"/>
      <c r="AN49" s="39"/>
      <c r="AO49" s="40"/>
      <c r="AP49" s="41"/>
      <c r="AQ49" s="39"/>
      <c r="AR49" s="40"/>
      <c r="AS49" s="41"/>
      <c r="AT49" s="85"/>
      <c r="AU49" s="85"/>
      <c r="AV49" s="85"/>
      <c r="AW49" s="39"/>
      <c r="AX49" s="40"/>
      <c r="AY49" s="74"/>
      <c r="AZ49" s="39"/>
      <c r="BA49" s="40"/>
      <c r="BB49" s="41"/>
      <c r="BC49" s="41"/>
      <c r="BD49" s="41"/>
      <c r="BE49" s="41"/>
      <c r="BF49" s="111"/>
      <c r="BG49" s="39"/>
      <c r="BH49" s="40"/>
      <c r="BI49" s="41"/>
      <c r="BJ49" s="40"/>
      <c r="BK49" s="40"/>
      <c r="BL49" s="40"/>
      <c r="BM49" s="39"/>
      <c r="BN49" s="40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52"/>
      <c r="BZ49" s="39"/>
      <c r="CA49" s="40"/>
      <c r="CB49" s="41"/>
      <c r="CC49" s="39"/>
      <c r="CD49" s="40"/>
      <c r="CE49" s="41"/>
      <c r="CF49" s="87"/>
      <c r="CG49" s="88"/>
      <c r="CH49" s="89"/>
      <c r="CI49" s="89"/>
      <c r="CJ49" s="89"/>
      <c r="CK49" s="89"/>
      <c r="CL49" s="89"/>
      <c r="CM49" s="89"/>
      <c r="CN49" s="89"/>
      <c r="CO49" s="41"/>
      <c r="CP49" s="41"/>
      <c r="CQ49" s="41"/>
      <c r="CR49" s="52"/>
      <c r="CS49" s="39"/>
      <c r="CT49" s="40"/>
      <c r="CU49" s="41"/>
      <c r="CV49" s="39"/>
      <c r="CW49" s="40"/>
      <c r="CX49" s="40"/>
      <c r="CY49" s="283"/>
      <c r="CZ49" s="184"/>
      <c r="DA49" s="283"/>
      <c r="DB49" s="284"/>
      <c r="DC49" s="184"/>
      <c r="DD49" s="285"/>
      <c r="DE49" s="284"/>
      <c r="DF49" s="184"/>
      <c r="DG49" s="285"/>
      <c r="DH49" s="41"/>
      <c r="DI49" s="41"/>
      <c r="DJ49" s="41"/>
    </row>
    <row r="50" spans="1:114" ht="13.5" thickBot="1">
      <c r="A50" s="38" t="s">
        <v>44</v>
      </c>
      <c r="B50" s="60">
        <v>1.1</v>
      </c>
      <c r="C50" s="61">
        <v>31.5</v>
      </c>
      <c r="D50" s="62">
        <v>35.4</v>
      </c>
      <c r="E50" s="101">
        <v>2.9</v>
      </c>
      <c r="F50" s="101">
        <v>24</v>
      </c>
      <c r="G50" s="101">
        <v>109.2</v>
      </c>
      <c r="H50" s="60">
        <v>4</v>
      </c>
      <c r="I50" s="61">
        <v>28.8</v>
      </c>
      <c r="J50" s="62">
        <v>96.2</v>
      </c>
      <c r="K50" s="60">
        <v>1.9</v>
      </c>
      <c r="L50" s="61">
        <v>28.6</v>
      </c>
      <c r="M50" s="62">
        <v>123.1</v>
      </c>
      <c r="N50" s="216">
        <v>3.2</v>
      </c>
      <c r="O50" s="217">
        <v>25.3</v>
      </c>
      <c r="P50" s="218">
        <v>42.9</v>
      </c>
      <c r="Q50" s="41"/>
      <c r="R50" s="41"/>
      <c r="S50" s="41"/>
      <c r="T50" s="62" t="s">
        <v>44</v>
      </c>
      <c r="U50" s="39">
        <v>8.9</v>
      </c>
      <c r="V50" s="40">
        <v>29.2</v>
      </c>
      <c r="W50" s="41">
        <v>102.1</v>
      </c>
      <c r="X50" s="40">
        <v>8.1</v>
      </c>
      <c r="Y50" s="40">
        <v>30.4</v>
      </c>
      <c r="Z50" s="40">
        <v>114</v>
      </c>
      <c r="AA50" s="39">
        <v>7.5</v>
      </c>
      <c r="AB50" s="40">
        <v>31.6</v>
      </c>
      <c r="AC50" s="41">
        <v>72.7</v>
      </c>
      <c r="AD50" s="40">
        <v>7.3</v>
      </c>
      <c r="AE50" s="40">
        <v>28</v>
      </c>
      <c r="AF50" s="41">
        <v>92.9</v>
      </c>
      <c r="AG50" s="88">
        <f>juin!N57</f>
        <v>8.7</v>
      </c>
      <c r="AH50" s="88">
        <f>juin!O57</f>
        <v>28</v>
      </c>
      <c r="AI50" s="88">
        <f>juin!P57</f>
        <v>141.5</v>
      </c>
      <c r="AJ50" s="201"/>
      <c r="AK50" s="41"/>
      <c r="AL50" s="41"/>
      <c r="AM50" s="52" t="s">
        <v>44</v>
      </c>
      <c r="AN50" s="39">
        <v>10.5</v>
      </c>
      <c r="AO50" s="40">
        <v>30.4</v>
      </c>
      <c r="AP50" s="41">
        <v>31.3</v>
      </c>
      <c r="AQ50" s="39">
        <v>14.6</v>
      </c>
      <c r="AR50" s="40">
        <v>30.2</v>
      </c>
      <c r="AS50" s="41">
        <v>13.4</v>
      </c>
      <c r="AT50" s="85">
        <v>12.2</v>
      </c>
      <c r="AU50" s="85">
        <v>30.9</v>
      </c>
      <c r="AV50" s="85">
        <v>30.3</v>
      </c>
      <c r="AW50" s="39">
        <v>9.3</v>
      </c>
      <c r="AX50" s="40">
        <v>31.2</v>
      </c>
      <c r="AY50" s="41">
        <v>63.8</v>
      </c>
      <c r="AZ50" s="39">
        <f>juillet!N56</f>
        <v>13.3</v>
      </c>
      <c r="BA50" s="40">
        <f>juillet!O56</f>
        <v>28.8</v>
      </c>
      <c r="BB50" s="41">
        <f>juillet!P56</f>
        <v>70.9</v>
      </c>
      <c r="BC50" s="41"/>
      <c r="BD50" s="41"/>
      <c r="BE50" s="41"/>
      <c r="BF50" s="111" t="s">
        <v>44</v>
      </c>
      <c r="BG50" s="60">
        <v>9.9</v>
      </c>
      <c r="BH50" s="61">
        <v>30.4</v>
      </c>
      <c r="BI50" s="62">
        <v>49</v>
      </c>
      <c r="BJ50" s="40">
        <v>11.6</v>
      </c>
      <c r="BK50" s="40">
        <v>28</v>
      </c>
      <c r="BL50" s="40">
        <v>147.7</v>
      </c>
      <c r="BM50" s="60">
        <v>12.3</v>
      </c>
      <c r="BN50" s="61">
        <v>29.7</v>
      </c>
      <c r="BO50" s="62">
        <v>128.6</v>
      </c>
      <c r="BP50" s="41">
        <f>août!K56</f>
        <v>10.6</v>
      </c>
      <c r="BQ50" s="41">
        <f>août!L56</f>
        <v>27.1</v>
      </c>
      <c r="BR50" s="41">
        <f>août!M56</f>
        <v>69.2</v>
      </c>
      <c r="BS50" s="41">
        <f>août!N56</f>
        <v>12.1</v>
      </c>
      <c r="BT50" s="41">
        <f>août!O56</f>
        <v>28.7</v>
      </c>
      <c r="BU50" s="41">
        <f>août!P56</f>
        <v>79.2</v>
      </c>
      <c r="BV50" s="41"/>
      <c r="BW50" s="41"/>
      <c r="BX50" s="41"/>
      <c r="BY50" s="52" t="s">
        <v>44</v>
      </c>
      <c r="BZ50" s="39">
        <v>5.6</v>
      </c>
      <c r="CA50" s="40">
        <v>30.1</v>
      </c>
      <c r="CB50" s="41">
        <v>165.3</v>
      </c>
      <c r="CC50" s="39">
        <v>5.6</v>
      </c>
      <c r="CD50" s="40">
        <v>27.1</v>
      </c>
      <c r="CE50" s="41">
        <v>86.7</v>
      </c>
      <c r="CF50" s="63">
        <v>3.2</v>
      </c>
      <c r="CG50" s="64">
        <v>27.1</v>
      </c>
      <c r="CH50" s="59">
        <v>80.2</v>
      </c>
      <c r="CI50" s="89">
        <f>'sept.'!H56</f>
        <v>3.2</v>
      </c>
      <c r="CJ50" s="89">
        <f>'sept.'!I56</f>
        <v>27.1</v>
      </c>
      <c r="CK50" s="89">
        <f>'sept.'!J56</f>
        <v>80.2</v>
      </c>
      <c r="CL50" s="89">
        <f>'sept.'!N56</f>
        <v>1.6</v>
      </c>
      <c r="CM50" s="89">
        <f>'sept.'!O56</f>
        <v>26.9</v>
      </c>
      <c r="CN50" s="89">
        <f>'sept.'!P56</f>
        <v>62.2</v>
      </c>
      <c r="CO50" s="41"/>
      <c r="CP50" s="41"/>
      <c r="CQ50" s="41"/>
      <c r="CR50" s="52" t="s">
        <v>44</v>
      </c>
      <c r="CS50" s="39">
        <v>-1.1</v>
      </c>
      <c r="CT50" s="40">
        <v>18.2</v>
      </c>
      <c r="CU50" s="41">
        <v>79.4</v>
      </c>
      <c r="CV50" s="39">
        <v>-1.3</v>
      </c>
      <c r="CW50" s="40">
        <v>23.4</v>
      </c>
      <c r="CX50" s="40">
        <v>81.9</v>
      </c>
      <c r="CY50" s="283">
        <f>octobre!H57</f>
        <v>-0.5</v>
      </c>
      <c r="CZ50" s="184">
        <f>octobre!I57</f>
        <v>18.9</v>
      </c>
      <c r="DA50" s="283">
        <f>octobre!J57</f>
        <v>92.3</v>
      </c>
      <c r="DB50" s="284">
        <f>octobre!K57</f>
        <v>-1.6</v>
      </c>
      <c r="DC50" s="184">
        <f>octobre!L57</f>
        <v>24.8</v>
      </c>
      <c r="DD50" s="285">
        <f>octobre!M57</f>
        <v>59</v>
      </c>
      <c r="DE50" s="284">
        <f>octobre!N57</f>
        <v>0</v>
      </c>
      <c r="DF50" s="184">
        <f>octobre!O57</f>
        <v>0</v>
      </c>
      <c r="DG50" s="285">
        <f>octobre!P57</f>
        <v>0</v>
      </c>
      <c r="DH50" s="41"/>
      <c r="DI50" s="41"/>
      <c r="DJ50" s="41"/>
    </row>
    <row r="51" spans="1:114" ht="13.5" thickBot="1">
      <c r="A51" s="48" t="s">
        <v>3</v>
      </c>
      <c r="B51" s="49">
        <f aca="true" t="shared" si="66" ref="B51:S51">AVERAGE(B34:B50)</f>
        <v>-3.2285714285714286</v>
      </c>
      <c r="C51" s="49">
        <f t="shared" si="66"/>
        <v>34.15714285714286</v>
      </c>
      <c r="D51" s="50">
        <f t="shared" si="66"/>
        <v>42.06428571428571</v>
      </c>
      <c r="E51" s="56">
        <f t="shared" si="66"/>
        <v>-1.2642857142857145</v>
      </c>
      <c r="F51" s="49">
        <f t="shared" si="66"/>
        <v>25.821428571428566</v>
      </c>
      <c r="G51" s="49">
        <f t="shared" si="66"/>
        <v>131.51428571428573</v>
      </c>
      <c r="H51" s="49">
        <f t="shared" si="66"/>
        <v>-1.4142857142857144</v>
      </c>
      <c r="I51" s="49">
        <f t="shared" si="66"/>
        <v>31.342857142857145</v>
      </c>
      <c r="J51" s="50">
        <f t="shared" si="66"/>
        <v>90.80714285714285</v>
      </c>
      <c r="K51" s="50">
        <f t="shared" si="66"/>
        <v>-2.535714285714286</v>
      </c>
      <c r="L51" s="50">
        <f t="shared" si="66"/>
        <v>30.092857142857145</v>
      </c>
      <c r="M51" s="50">
        <f t="shared" si="66"/>
        <v>144.27142857142857</v>
      </c>
      <c r="N51" s="50">
        <f t="shared" si="66"/>
        <v>-0.9214285714285716</v>
      </c>
      <c r="O51" s="50">
        <f t="shared" si="66"/>
        <v>28.285714285714285</v>
      </c>
      <c r="P51" s="50">
        <f t="shared" si="66"/>
        <v>79.35000000000001</v>
      </c>
      <c r="Q51" s="50" t="e">
        <f t="shared" si="66"/>
        <v>#DIV/0!</v>
      </c>
      <c r="R51" s="50" t="e">
        <f t="shared" si="66"/>
        <v>#DIV/0!</v>
      </c>
      <c r="S51" s="50" t="e">
        <f t="shared" si="66"/>
        <v>#DIV/0!</v>
      </c>
      <c r="T51" s="67" t="s">
        <v>3</v>
      </c>
      <c r="U51" s="49">
        <f aca="true" t="shared" si="67" ref="U51:AL51">AVERAGE(U34:U50)</f>
        <v>4</v>
      </c>
      <c r="V51" s="49">
        <f t="shared" si="67"/>
        <v>30.328571428571426</v>
      </c>
      <c r="W51" s="49">
        <f t="shared" si="67"/>
        <v>84.92857142857143</v>
      </c>
      <c r="X51" s="49">
        <f t="shared" si="67"/>
        <v>3.4428571428571435</v>
      </c>
      <c r="Y51" s="49">
        <f t="shared" si="67"/>
        <v>31.092857142857145</v>
      </c>
      <c r="Z51" s="49">
        <f t="shared" si="67"/>
        <v>115.06428571428572</v>
      </c>
      <c r="AA51" s="49">
        <f t="shared" si="67"/>
        <v>2.2785714285714285</v>
      </c>
      <c r="AB51" s="49">
        <f t="shared" si="67"/>
        <v>31.778571428571432</v>
      </c>
      <c r="AC51" s="50">
        <f t="shared" si="67"/>
        <v>103.3</v>
      </c>
      <c r="AD51" s="50">
        <f t="shared" si="67"/>
        <v>2.9499999999999997</v>
      </c>
      <c r="AE51" s="50">
        <f t="shared" si="67"/>
        <v>30.771428571428572</v>
      </c>
      <c r="AF51" s="50">
        <f t="shared" si="67"/>
        <v>96.47857142857143</v>
      </c>
      <c r="AG51" s="57">
        <f t="shared" si="67"/>
        <v>5.6000000000000005</v>
      </c>
      <c r="AH51" s="50">
        <f t="shared" si="67"/>
        <v>29.71428571428572</v>
      </c>
      <c r="AI51" s="49">
        <f t="shared" si="67"/>
        <v>148.6214285714286</v>
      </c>
      <c r="AJ51" s="50" t="e">
        <f t="shared" si="67"/>
        <v>#DIV/0!</v>
      </c>
      <c r="AK51" s="50" t="e">
        <f t="shared" si="67"/>
        <v>#DIV/0!</v>
      </c>
      <c r="AL51" s="50" t="e">
        <f t="shared" si="67"/>
        <v>#DIV/0!</v>
      </c>
      <c r="AM51" s="53" t="s">
        <v>3</v>
      </c>
      <c r="AN51" s="49">
        <f aca="true" t="shared" si="68" ref="AN51:BE51">AVERAGE(AN34:AN50)</f>
        <v>5.492857142857143</v>
      </c>
      <c r="AO51" s="49">
        <f t="shared" si="68"/>
        <v>33.82142857142857</v>
      </c>
      <c r="AP51" s="50">
        <f t="shared" si="68"/>
        <v>30.692857142857143</v>
      </c>
      <c r="AQ51" s="49">
        <f t="shared" si="68"/>
        <v>9.664285714285715</v>
      </c>
      <c r="AR51" s="49">
        <f t="shared" si="68"/>
        <v>29.72142857142857</v>
      </c>
      <c r="AS51" s="49">
        <f t="shared" si="68"/>
        <v>38.371428571428574</v>
      </c>
      <c r="AT51" s="90">
        <f t="shared" si="68"/>
        <v>6.957142857142857</v>
      </c>
      <c r="AU51" s="90">
        <f t="shared" si="68"/>
        <v>33.68571428571428</v>
      </c>
      <c r="AV51" s="90">
        <f t="shared" si="68"/>
        <v>47.142857142857125</v>
      </c>
      <c r="AW51" s="91">
        <f t="shared" si="68"/>
        <v>4.507142857142857</v>
      </c>
      <c r="AX51" s="91">
        <f t="shared" si="68"/>
        <v>33.73571428571429</v>
      </c>
      <c r="AY51" s="90">
        <f t="shared" si="68"/>
        <v>92.17857142857142</v>
      </c>
      <c r="AZ51" s="90">
        <f t="shared" si="68"/>
        <v>7.514285714285714</v>
      </c>
      <c r="BA51" s="91">
        <f t="shared" si="68"/>
        <v>30.449999999999996</v>
      </c>
      <c r="BB51" s="197">
        <f t="shared" si="68"/>
        <v>95.02142857142859</v>
      </c>
      <c r="BC51" s="50" t="e">
        <f t="shared" si="68"/>
        <v>#DIV/0!</v>
      </c>
      <c r="BD51" s="50" t="e">
        <f t="shared" si="68"/>
        <v>#DIV/0!</v>
      </c>
      <c r="BE51" s="50" t="e">
        <f t="shared" si="68"/>
        <v>#DIV/0!</v>
      </c>
      <c r="BF51" s="110" t="s">
        <v>3</v>
      </c>
      <c r="BG51" s="63">
        <f aca="true" t="shared" si="69" ref="BG51:BX51">AVERAGE(BG34:BG50)</f>
        <v>4.921428571428572</v>
      </c>
      <c r="BH51" s="63">
        <f t="shared" si="69"/>
        <v>32.96428571428571</v>
      </c>
      <c r="BI51" s="58">
        <f t="shared" si="69"/>
        <v>75.66428571428573</v>
      </c>
      <c r="BJ51" s="49">
        <f t="shared" si="69"/>
        <v>6.571428571428571</v>
      </c>
      <c r="BK51" s="49">
        <f t="shared" si="69"/>
        <v>29.400000000000006</v>
      </c>
      <c r="BL51" s="49">
        <f t="shared" si="69"/>
        <v>208.76428571428568</v>
      </c>
      <c r="BM51" s="49">
        <f t="shared" si="69"/>
        <v>7.1499999999999995</v>
      </c>
      <c r="BN51" s="49">
        <f t="shared" si="69"/>
        <v>30.728571428571428</v>
      </c>
      <c r="BO51" s="50">
        <f t="shared" si="69"/>
        <v>121.22857142857141</v>
      </c>
      <c r="BP51" s="50">
        <f t="shared" si="69"/>
        <v>5.985714285714285</v>
      </c>
      <c r="BQ51" s="50">
        <f t="shared" si="69"/>
        <v>29.235714285714288</v>
      </c>
      <c r="BR51" s="50">
        <f t="shared" si="69"/>
        <v>88.32857142857144</v>
      </c>
      <c r="BS51" s="50">
        <f t="shared" si="69"/>
        <v>7.807142857142856</v>
      </c>
      <c r="BT51" s="50">
        <f t="shared" si="69"/>
        <v>29.66428571428571</v>
      </c>
      <c r="BU51" s="50">
        <f t="shared" si="69"/>
        <v>109.95714285714287</v>
      </c>
      <c r="BV51" s="50" t="e">
        <f t="shared" si="69"/>
        <v>#DIV/0!</v>
      </c>
      <c r="BW51" s="50" t="e">
        <f t="shared" si="69"/>
        <v>#DIV/0!</v>
      </c>
      <c r="BX51" s="50" t="e">
        <f t="shared" si="69"/>
        <v>#DIV/0!</v>
      </c>
      <c r="BY51" s="53" t="s">
        <v>3</v>
      </c>
      <c r="BZ51" s="49">
        <f aca="true" t="shared" si="70" ref="BZ51:CQ51">AVERAGE(BZ34:BZ50)</f>
        <v>1.3357142857142856</v>
      </c>
      <c r="CA51" s="49">
        <f t="shared" si="70"/>
        <v>32.385714285714286</v>
      </c>
      <c r="CB51" s="49">
        <f t="shared" si="70"/>
        <v>208.1214285714286</v>
      </c>
      <c r="CC51" s="49">
        <f t="shared" si="70"/>
        <v>1.4214285714285713</v>
      </c>
      <c r="CD51" s="49">
        <f t="shared" si="70"/>
        <v>27.171428571428578</v>
      </c>
      <c r="CE51" s="49">
        <f t="shared" si="70"/>
        <v>104.92142857142859</v>
      </c>
      <c r="CF51" s="49">
        <f t="shared" si="70"/>
        <v>-0.25000000000000006</v>
      </c>
      <c r="CG51" s="49">
        <f t="shared" si="70"/>
        <v>27.514285714285712</v>
      </c>
      <c r="CH51" s="50">
        <f t="shared" si="70"/>
        <v>137.99285714285716</v>
      </c>
      <c r="CI51" s="50">
        <f t="shared" si="70"/>
        <v>-0.25000000000000006</v>
      </c>
      <c r="CJ51" s="50">
        <f t="shared" si="70"/>
        <v>27.514285714285712</v>
      </c>
      <c r="CK51" s="50">
        <f t="shared" si="70"/>
        <v>137.99285714285716</v>
      </c>
      <c r="CL51" s="50">
        <f t="shared" si="70"/>
        <v>-2.207142857142857</v>
      </c>
      <c r="CM51" s="50">
        <f t="shared" si="70"/>
        <v>24.092857142857138</v>
      </c>
      <c r="CN51" s="50">
        <f t="shared" si="70"/>
        <v>73.35</v>
      </c>
      <c r="CO51" s="50" t="e">
        <f t="shared" si="70"/>
        <v>#DIV/0!</v>
      </c>
      <c r="CP51" s="50" t="e">
        <f t="shared" si="70"/>
        <v>#DIV/0!</v>
      </c>
      <c r="CQ51" s="50" t="e">
        <f t="shared" si="70"/>
        <v>#DIV/0!</v>
      </c>
      <c r="CR51" s="94" t="s">
        <v>3</v>
      </c>
      <c r="CS51" s="49">
        <f aca="true" t="shared" si="71" ref="CS51:DJ51">AVERAGE(CS34:CS50)</f>
        <v>-4.428571428571429</v>
      </c>
      <c r="CT51" s="50">
        <f t="shared" si="71"/>
        <v>19.52857142857143</v>
      </c>
      <c r="CU51" s="57">
        <f t="shared" si="71"/>
        <v>87.52857142857144</v>
      </c>
      <c r="CV51" s="49">
        <f t="shared" si="71"/>
        <v>-6.078571428571428</v>
      </c>
      <c r="CW51" s="49">
        <f t="shared" si="71"/>
        <v>25.86428571428571</v>
      </c>
      <c r="CX51" s="49">
        <f t="shared" si="71"/>
        <v>94.86428571428573</v>
      </c>
      <c r="CY51" s="50">
        <f t="shared" si="71"/>
        <v>-3.9</v>
      </c>
      <c r="CZ51" s="56">
        <f t="shared" si="71"/>
        <v>20.285714285714285</v>
      </c>
      <c r="DA51" s="50">
        <f t="shared" si="71"/>
        <v>108.52142857142857</v>
      </c>
      <c r="DB51" s="49">
        <f t="shared" si="71"/>
        <v>-6.221428571428571</v>
      </c>
      <c r="DC51" s="50">
        <f t="shared" si="71"/>
        <v>24.185714285714283</v>
      </c>
      <c r="DD51" s="50">
        <f t="shared" si="71"/>
        <v>91.75</v>
      </c>
      <c r="DE51" s="49">
        <f t="shared" si="71"/>
        <v>0</v>
      </c>
      <c r="DF51" s="50">
        <f t="shared" si="71"/>
        <v>0</v>
      </c>
      <c r="DG51" s="50">
        <f t="shared" si="71"/>
        <v>0</v>
      </c>
      <c r="DH51" s="50" t="e">
        <f t="shared" si="71"/>
        <v>#DIV/0!</v>
      </c>
      <c r="DI51" s="50" t="e">
        <f t="shared" si="71"/>
        <v>#DIV/0!</v>
      </c>
      <c r="DJ51" s="50" t="e">
        <f t="shared" si="71"/>
        <v>#DIV/0!</v>
      </c>
    </row>
    <row r="52" spans="1:114" ht="12.75">
      <c r="A52" s="42" t="s">
        <v>45</v>
      </c>
      <c r="B52" s="43"/>
      <c r="C52" s="44"/>
      <c r="D52" s="45"/>
      <c r="E52" s="44"/>
      <c r="F52" s="44"/>
      <c r="G52" s="44"/>
      <c r="H52" s="43"/>
      <c r="I52" s="44"/>
      <c r="J52" s="45"/>
      <c r="K52" s="40"/>
      <c r="L52" s="40"/>
      <c r="M52" s="45"/>
      <c r="N52" s="39"/>
      <c r="O52" s="40"/>
      <c r="P52" s="45"/>
      <c r="Q52" s="285"/>
      <c r="R52" s="285"/>
      <c r="S52" s="285"/>
      <c r="T52" s="68" t="s">
        <v>45</v>
      </c>
      <c r="U52" s="43"/>
      <c r="V52" s="44"/>
      <c r="W52" s="45"/>
      <c r="X52" s="44"/>
      <c r="Y52" s="44"/>
      <c r="Z52" s="44"/>
      <c r="AA52" s="43"/>
      <c r="AB52" s="44"/>
      <c r="AC52" s="45"/>
      <c r="AD52" s="44"/>
      <c r="AE52" s="40"/>
      <c r="AF52" s="45"/>
      <c r="AG52" s="196"/>
      <c r="AH52" s="88"/>
      <c r="AI52" s="196"/>
      <c r="AJ52" s="283"/>
      <c r="AK52" s="285"/>
      <c r="AL52" s="285"/>
      <c r="AM52" s="51" t="s">
        <v>45</v>
      </c>
      <c r="AN52" s="43"/>
      <c r="AO52" s="44"/>
      <c r="AP52" s="45"/>
      <c r="AQ52" s="43"/>
      <c r="AR52" s="44"/>
      <c r="AS52" s="45"/>
      <c r="AT52" s="78"/>
      <c r="AU52" s="79"/>
      <c r="AV52" s="79"/>
      <c r="AW52" s="84"/>
      <c r="AX52" s="85"/>
      <c r="AY52" s="86"/>
      <c r="AZ52" s="84"/>
      <c r="BA52" s="85"/>
      <c r="BB52" s="86"/>
      <c r="BC52" s="285"/>
      <c r="BD52" s="285"/>
      <c r="BE52" s="285"/>
      <c r="BF52" s="105" t="s">
        <v>45</v>
      </c>
      <c r="BG52" s="43"/>
      <c r="BH52" s="44"/>
      <c r="BI52" s="44"/>
      <c r="BJ52" s="43"/>
      <c r="BK52" s="44"/>
      <c r="BL52" s="45"/>
      <c r="BM52" s="294"/>
      <c r="BN52" s="293"/>
      <c r="BO52" s="295"/>
      <c r="BP52" s="285"/>
      <c r="BQ52" s="285"/>
      <c r="BR52" s="285"/>
      <c r="BS52" s="285"/>
      <c r="BT52" s="285"/>
      <c r="BU52" s="285"/>
      <c r="BV52" s="285"/>
      <c r="BW52" s="285"/>
      <c r="BX52" s="285"/>
      <c r="BY52" s="72" t="s">
        <v>45</v>
      </c>
      <c r="BZ52" s="73"/>
      <c r="CA52" s="66"/>
      <c r="CB52" s="74"/>
      <c r="CC52" s="237"/>
      <c r="CD52" s="238"/>
      <c r="CE52" s="239"/>
      <c r="CF52" s="289"/>
      <c r="CG52" s="290"/>
      <c r="CH52" s="291"/>
      <c r="CI52" s="291"/>
      <c r="CJ52" s="291"/>
      <c r="CK52" s="291"/>
      <c r="CL52" s="291"/>
      <c r="CM52" s="291"/>
      <c r="CN52" s="291"/>
      <c r="CO52" s="285"/>
      <c r="CP52" s="285"/>
      <c r="CQ52" s="285"/>
      <c r="CR52" s="72" t="s">
        <v>45</v>
      </c>
      <c r="CS52" s="73"/>
      <c r="CT52" s="66"/>
      <c r="CU52" s="74"/>
      <c r="CV52" s="73"/>
      <c r="CW52" s="66"/>
      <c r="CX52" s="66"/>
      <c r="CY52" s="283"/>
      <c r="CZ52" s="184"/>
      <c r="DA52" s="283"/>
      <c r="DB52" s="284"/>
      <c r="DC52" s="184"/>
      <c r="DD52" s="285"/>
      <c r="DE52" s="284"/>
      <c r="DF52" s="184"/>
      <c r="DG52" s="285"/>
      <c r="DH52" s="285"/>
      <c r="DI52" s="285"/>
      <c r="DJ52" s="285"/>
    </row>
    <row r="53" spans="1:114" ht="12.75">
      <c r="A53" s="38" t="s">
        <v>46</v>
      </c>
      <c r="B53" s="39">
        <v>-3.6</v>
      </c>
      <c r="C53" s="40">
        <v>31.6</v>
      </c>
      <c r="D53" s="41">
        <v>43.5</v>
      </c>
      <c r="E53" s="40">
        <v>2.5</v>
      </c>
      <c r="F53" s="40">
        <v>27.3</v>
      </c>
      <c r="G53" s="40">
        <v>182.8</v>
      </c>
      <c r="H53" s="39">
        <v>0.6</v>
      </c>
      <c r="I53" s="40">
        <v>30.4</v>
      </c>
      <c r="J53" s="41">
        <v>129.3</v>
      </c>
      <c r="K53" s="40">
        <v>-1.3</v>
      </c>
      <c r="L53" s="40">
        <v>31.4</v>
      </c>
      <c r="M53" s="41">
        <v>170.2</v>
      </c>
      <c r="N53" s="39">
        <v>0</v>
      </c>
      <c r="O53" s="40">
        <v>28.6</v>
      </c>
      <c r="P53" s="41">
        <v>89</v>
      </c>
      <c r="Q53" s="41"/>
      <c r="R53" s="41"/>
      <c r="S53" s="41"/>
      <c r="T53" s="41" t="s">
        <v>46</v>
      </c>
      <c r="U53" s="39">
        <v>5.5</v>
      </c>
      <c r="V53" s="40">
        <v>29.5</v>
      </c>
      <c r="W53" s="41">
        <v>142.3</v>
      </c>
      <c r="X53" s="40">
        <v>5.2</v>
      </c>
      <c r="Y53" s="40">
        <v>31.3</v>
      </c>
      <c r="Z53" s="40">
        <v>71.7</v>
      </c>
      <c r="AA53" s="39">
        <v>4.9</v>
      </c>
      <c r="AB53" s="40">
        <v>33.5</v>
      </c>
      <c r="AC53" s="41">
        <v>77</v>
      </c>
      <c r="AD53" s="104">
        <v>3.6</v>
      </c>
      <c r="AE53" s="104">
        <v>30.7</v>
      </c>
      <c r="AF53" s="41">
        <v>126.8</v>
      </c>
      <c r="AG53" s="195">
        <f>juin!N60</f>
        <v>6</v>
      </c>
      <c r="AH53" s="195">
        <f>juin!O60</f>
        <v>30.5</v>
      </c>
      <c r="AI53" s="195">
        <f>juin!P60</f>
        <v>148.2</v>
      </c>
      <c r="AJ53" s="201"/>
      <c r="AK53" s="41"/>
      <c r="AL53" s="41"/>
      <c r="AM53" s="52" t="s">
        <v>46</v>
      </c>
      <c r="AN53" s="39">
        <v>8.9</v>
      </c>
      <c r="AO53" s="40">
        <v>34</v>
      </c>
      <c r="AP53" s="41">
        <v>36</v>
      </c>
      <c r="AQ53" s="39">
        <v>9.5</v>
      </c>
      <c r="AR53" s="40">
        <v>28.9</v>
      </c>
      <c r="AS53" s="41">
        <v>27.2</v>
      </c>
      <c r="AT53" s="85">
        <v>8.2</v>
      </c>
      <c r="AU53" s="85">
        <v>33.5</v>
      </c>
      <c r="AV53" s="85">
        <v>72.8</v>
      </c>
      <c r="AW53" s="39">
        <v>5.4</v>
      </c>
      <c r="AX53" s="40">
        <v>33.6</v>
      </c>
      <c r="AY53" s="41">
        <v>51.3</v>
      </c>
      <c r="AZ53" s="39">
        <f>juillet!N59</f>
        <v>9.4</v>
      </c>
      <c r="BA53" s="40">
        <f>juillet!O59</f>
        <v>32</v>
      </c>
      <c r="BB53" s="41">
        <f>juillet!P59</f>
        <v>120</v>
      </c>
      <c r="BC53" s="41"/>
      <c r="BD53" s="41"/>
      <c r="BE53" s="41"/>
      <c r="BF53" s="107" t="s">
        <v>46</v>
      </c>
      <c r="BG53" s="40">
        <v>6.6</v>
      </c>
      <c r="BH53" s="40">
        <v>31.1</v>
      </c>
      <c r="BI53" s="40">
        <v>98.1</v>
      </c>
      <c r="BJ53" s="39">
        <v>9.2</v>
      </c>
      <c r="BK53" s="40">
        <v>30.5</v>
      </c>
      <c r="BL53" s="41">
        <v>176.3</v>
      </c>
      <c r="BM53" s="39">
        <v>7.8</v>
      </c>
      <c r="BN53" s="40">
        <v>33.4</v>
      </c>
      <c r="BO53" s="41">
        <v>42</v>
      </c>
      <c r="BP53" s="41">
        <f>août!K59</f>
        <v>7.2</v>
      </c>
      <c r="BQ53" s="41">
        <f>août!L59</f>
        <v>28.8</v>
      </c>
      <c r="BR53" s="41">
        <f>août!M59</f>
        <v>112.1</v>
      </c>
      <c r="BS53" s="41">
        <f>août!N59</f>
        <v>8.2</v>
      </c>
      <c r="BT53" s="41">
        <f>août!O59</f>
        <v>29.4</v>
      </c>
      <c r="BU53" s="41">
        <f>août!P59</f>
        <v>90.7</v>
      </c>
      <c r="BV53" s="41"/>
      <c r="BW53" s="41"/>
      <c r="BX53" s="41"/>
      <c r="BY53" s="52" t="s">
        <v>46</v>
      </c>
      <c r="BZ53" s="39">
        <v>2.3</v>
      </c>
      <c r="CA53" s="40">
        <v>32.2</v>
      </c>
      <c r="CB53" s="41">
        <v>176</v>
      </c>
      <c r="CC53" s="39">
        <v>3</v>
      </c>
      <c r="CD53" s="40">
        <v>28.7</v>
      </c>
      <c r="CE53" s="41">
        <v>140.1</v>
      </c>
      <c r="CF53" s="87">
        <v>1.3</v>
      </c>
      <c r="CG53" s="88">
        <v>27.9</v>
      </c>
      <c r="CH53" s="89">
        <v>121.5</v>
      </c>
      <c r="CI53" s="89">
        <f>'sept.'!H59</f>
        <v>1.3</v>
      </c>
      <c r="CJ53" s="89">
        <f>'sept.'!I59</f>
        <v>27.9</v>
      </c>
      <c r="CK53" s="89">
        <f>'sept.'!J59</f>
        <v>121.5</v>
      </c>
      <c r="CL53" s="89">
        <f>'sept.'!N59</f>
        <v>-1.7</v>
      </c>
      <c r="CM53" s="89">
        <f>'sept.'!O59</f>
        <v>29.9</v>
      </c>
      <c r="CN53" s="89">
        <f>'sept.'!P59</f>
        <v>43.2</v>
      </c>
      <c r="CO53" s="41"/>
      <c r="CP53" s="41"/>
      <c r="CQ53" s="41"/>
      <c r="CR53" s="52" t="s">
        <v>46</v>
      </c>
      <c r="CS53" s="39">
        <v>-3.1</v>
      </c>
      <c r="CT53" s="40">
        <v>21.5</v>
      </c>
      <c r="CU53" s="41">
        <v>139.1</v>
      </c>
      <c r="CV53" s="39">
        <v>-5.3</v>
      </c>
      <c r="CW53" s="40">
        <v>25.5</v>
      </c>
      <c r="CX53" s="40">
        <v>106.4</v>
      </c>
      <c r="CY53" s="283">
        <f>octobre!H60</f>
        <v>-2.9</v>
      </c>
      <c r="CZ53" s="184">
        <f>octobre!I60</f>
        <v>21.9</v>
      </c>
      <c r="DA53" s="283">
        <f>octobre!J60</f>
        <v>106.2</v>
      </c>
      <c r="DB53" s="284">
        <f>octobre!K60</f>
        <v>-6.2</v>
      </c>
      <c r="DC53" s="184">
        <f>octobre!L60</f>
        <v>23.6</v>
      </c>
      <c r="DD53" s="285">
        <f>octobre!M60</f>
        <v>105.1</v>
      </c>
      <c r="DE53" s="284">
        <f>octobre!N60</f>
        <v>0</v>
      </c>
      <c r="DF53" s="184">
        <f>octobre!O60</f>
        <v>0</v>
      </c>
      <c r="DG53" s="285">
        <f>octobre!P60</f>
        <v>0</v>
      </c>
      <c r="DH53" s="41"/>
      <c r="DI53" s="41"/>
      <c r="DJ53" s="41"/>
    </row>
    <row r="54" spans="1:114" ht="12.75">
      <c r="A54" s="38" t="s">
        <v>47</v>
      </c>
      <c r="B54" s="39">
        <v>-5</v>
      </c>
      <c r="C54" s="40">
        <v>30.5</v>
      </c>
      <c r="D54" s="41">
        <v>72.4</v>
      </c>
      <c r="E54" s="40">
        <v>-2</v>
      </c>
      <c r="F54" s="40">
        <v>27.5</v>
      </c>
      <c r="G54" s="40">
        <v>211.6</v>
      </c>
      <c r="H54" s="39">
        <v>-3.5</v>
      </c>
      <c r="I54" s="40">
        <v>30</v>
      </c>
      <c r="J54" s="41">
        <v>195.1</v>
      </c>
      <c r="K54" s="40">
        <v>-4</v>
      </c>
      <c r="L54" s="40">
        <v>30.5</v>
      </c>
      <c r="M54" s="41">
        <v>179.8</v>
      </c>
      <c r="N54" s="216">
        <v>-4</v>
      </c>
      <c r="O54" s="217">
        <v>27.5</v>
      </c>
      <c r="P54" s="218">
        <v>133.3</v>
      </c>
      <c r="Q54" s="41"/>
      <c r="R54" s="41"/>
      <c r="S54" s="41"/>
      <c r="T54" s="41" t="s">
        <v>47</v>
      </c>
      <c r="U54" s="39">
        <v>3</v>
      </c>
      <c r="V54" s="40">
        <v>28</v>
      </c>
      <c r="W54" s="41">
        <v>220.4</v>
      </c>
      <c r="X54" s="40">
        <v>0.5</v>
      </c>
      <c r="Y54" s="40">
        <v>31</v>
      </c>
      <c r="Z54" s="40">
        <v>100.6</v>
      </c>
      <c r="AA54" s="39">
        <v>3.5</v>
      </c>
      <c r="AB54" s="40">
        <v>32</v>
      </c>
      <c r="AC54" s="41">
        <v>112.8</v>
      </c>
      <c r="AD54" s="104">
        <v>1</v>
      </c>
      <c r="AE54" s="104">
        <v>30</v>
      </c>
      <c r="AF54" s="41">
        <v>145.4</v>
      </c>
      <c r="AG54" s="195">
        <f>juin!N61</f>
        <v>3.4</v>
      </c>
      <c r="AH54" s="195">
        <f>juin!O61</f>
        <v>29.5</v>
      </c>
      <c r="AI54" s="195">
        <f>juin!P61</f>
        <v>143.6</v>
      </c>
      <c r="AJ54" s="201"/>
      <c r="AK54" s="41"/>
      <c r="AL54" s="41"/>
      <c r="AM54" s="52" t="s">
        <v>47</v>
      </c>
      <c r="AN54" s="39">
        <v>7</v>
      </c>
      <c r="AO54" s="40">
        <v>33</v>
      </c>
      <c r="AP54" s="41">
        <v>58.2</v>
      </c>
      <c r="AQ54" s="39">
        <v>7.5</v>
      </c>
      <c r="AR54" s="40">
        <v>28</v>
      </c>
      <c r="AS54" s="41">
        <v>49.8</v>
      </c>
      <c r="AT54" s="85">
        <v>5</v>
      </c>
      <c r="AU54" s="85">
        <v>31</v>
      </c>
      <c r="AV54" s="85">
        <v>110.7</v>
      </c>
      <c r="AW54" s="39">
        <v>2.5</v>
      </c>
      <c r="AX54" s="40">
        <v>31.5</v>
      </c>
      <c r="AY54" s="74">
        <v>100.4</v>
      </c>
      <c r="AZ54" s="39">
        <f>juillet!N60</f>
        <v>7</v>
      </c>
      <c r="BA54" s="40">
        <f>juillet!O60</f>
        <v>30.7</v>
      </c>
      <c r="BB54" s="41">
        <f>juillet!P60</f>
        <v>79.7</v>
      </c>
      <c r="BC54" s="41"/>
      <c r="BD54" s="41"/>
      <c r="BE54" s="41"/>
      <c r="BF54" s="107" t="s">
        <v>47</v>
      </c>
      <c r="BG54" s="40">
        <v>5</v>
      </c>
      <c r="BH54" s="40">
        <v>30</v>
      </c>
      <c r="BI54" s="40">
        <v>161</v>
      </c>
      <c r="BJ54" s="39">
        <v>8</v>
      </c>
      <c r="BK54" s="40">
        <v>29.5</v>
      </c>
      <c r="BL54" s="41">
        <v>253.1</v>
      </c>
      <c r="BM54" s="39">
        <v>5</v>
      </c>
      <c r="BN54" s="40">
        <v>32.5</v>
      </c>
      <c r="BO54" s="41">
        <v>77.6</v>
      </c>
      <c r="BP54" s="41">
        <f>août!K60</f>
        <v>3.5</v>
      </c>
      <c r="BQ54" s="41">
        <f>août!L60</f>
        <v>28</v>
      </c>
      <c r="BR54" s="41">
        <f>août!M60</f>
        <v>124.6</v>
      </c>
      <c r="BS54" s="41">
        <f>août!N60</f>
        <v>8.5</v>
      </c>
      <c r="BT54" s="41">
        <f>août!O60</f>
        <v>29</v>
      </c>
      <c r="BU54" s="41">
        <f>août!P60</f>
        <v>89.4</v>
      </c>
      <c r="BV54" s="41"/>
      <c r="BW54" s="41"/>
      <c r="BX54" s="41"/>
      <c r="BY54" s="52" t="s">
        <v>47</v>
      </c>
      <c r="BZ54" s="39">
        <v>-0.5</v>
      </c>
      <c r="CA54" s="40">
        <v>31.5</v>
      </c>
      <c r="CB54" s="41">
        <v>192.2</v>
      </c>
      <c r="CC54" s="39">
        <v>-0.5</v>
      </c>
      <c r="CD54" s="40">
        <v>27</v>
      </c>
      <c r="CE54" s="41">
        <v>233.2</v>
      </c>
      <c r="CF54" s="87">
        <v>-1.5</v>
      </c>
      <c r="CG54" s="88">
        <v>27.5</v>
      </c>
      <c r="CH54" s="89">
        <v>210.1</v>
      </c>
      <c r="CI54" s="89">
        <f>'sept.'!H60</f>
        <v>-1.5</v>
      </c>
      <c r="CJ54" s="89">
        <f>'sept.'!I60</f>
        <v>27.5</v>
      </c>
      <c r="CK54" s="89">
        <f>'sept.'!J60</f>
        <v>210.1</v>
      </c>
      <c r="CL54" s="89">
        <f>'sept.'!N60</f>
        <v>-1.7</v>
      </c>
      <c r="CM54" s="89">
        <f>'sept.'!O60</f>
        <v>29.6</v>
      </c>
      <c r="CN54" s="89">
        <f>'sept.'!P60</f>
        <v>50.4</v>
      </c>
      <c r="CO54" s="41"/>
      <c r="CP54" s="41"/>
      <c r="CQ54" s="41"/>
      <c r="CR54" s="52" t="s">
        <v>47</v>
      </c>
      <c r="CS54" s="39">
        <v>-5</v>
      </c>
      <c r="CT54" s="40">
        <v>21.2</v>
      </c>
      <c r="CU54" s="41">
        <v>178.2</v>
      </c>
      <c r="CV54" s="39">
        <v>-7</v>
      </c>
      <c r="CW54" s="40">
        <v>25</v>
      </c>
      <c r="CX54" s="40">
        <v>147.4</v>
      </c>
      <c r="CY54" s="283">
        <f>octobre!H61</f>
        <v>-6.5</v>
      </c>
      <c r="CZ54" s="184">
        <f>octobre!I61</f>
        <v>22</v>
      </c>
      <c r="DA54" s="283">
        <f>octobre!J61</f>
        <v>131.8</v>
      </c>
      <c r="DB54" s="284">
        <f>octobre!K61</f>
        <v>-8.7</v>
      </c>
      <c r="DC54" s="184">
        <f>octobre!L61</f>
        <v>24</v>
      </c>
      <c r="DD54" s="285">
        <f>octobre!M61</f>
        <v>117.5</v>
      </c>
      <c r="DE54" s="284">
        <f>octobre!N61</f>
        <v>0</v>
      </c>
      <c r="DF54" s="184">
        <f>octobre!O61</f>
        <v>0</v>
      </c>
      <c r="DG54" s="285">
        <f>octobre!P61</f>
        <v>0</v>
      </c>
      <c r="DH54" s="41"/>
      <c r="DI54" s="41"/>
      <c r="DJ54" s="41"/>
    </row>
    <row r="55" spans="1:114" ht="12.75">
      <c r="A55" s="38" t="s">
        <v>48</v>
      </c>
      <c r="B55" s="39">
        <v>-3.2</v>
      </c>
      <c r="C55" s="40">
        <v>31.2</v>
      </c>
      <c r="D55" s="41">
        <v>46.4</v>
      </c>
      <c r="E55" s="40">
        <v>1.4</v>
      </c>
      <c r="F55" s="40">
        <v>28.4</v>
      </c>
      <c r="G55" s="40">
        <v>197.6</v>
      </c>
      <c r="H55" s="39">
        <v>-0.5</v>
      </c>
      <c r="I55" s="40">
        <v>29.4</v>
      </c>
      <c r="J55" s="41">
        <v>103.8</v>
      </c>
      <c r="K55" s="40">
        <v>-1.3</v>
      </c>
      <c r="L55" s="40">
        <v>30.7</v>
      </c>
      <c r="M55" s="41">
        <v>136</v>
      </c>
      <c r="N55" s="216">
        <v>0.3</v>
      </c>
      <c r="O55" s="217">
        <v>26.9</v>
      </c>
      <c r="P55" s="218">
        <v>81.7</v>
      </c>
      <c r="Q55" s="41"/>
      <c r="R55" s="41"/>
      <c r="S55" s="41"/>
      <c r="T55" s="41" t="s">
        <v>48</v>
      </c>
      <c r="U55" s="39">
        <v>6</v>
      </c>
      <c r="V55" s="40">
        <v>28.6</v>
      </c>
      <c r="W55" s="41">
        <v>143</v>
      </c>
      <c r="X55" s="40">
        <v>4.5</v>
      </c>
      <c r="Y55" s="40">
        <v>32.1</v>
      </c>
      <c r="Z55" s="40">
        <v>34.4</v>
      </c>
      <c r="AA55" s="39">
        <v>5.5</v>
      </c>
      <c r="AB55" s="40">
        <v>32.7</v>
      </c>
      <c r="AC55" s="41">
        <v>72.4</v>
      </c>
      <c r="AD55" s="104">
        <v>4.2</v>
      </c>
      <c r="AE55" s="104">
        <v>30.7</v>
      </c>
      <c r="AF55" s="41">
        <v>91</v>
      </c>
      <c r="AG55" s="195">
        <f>juin!N62</f>
        <v>5.7</v>
      </c>
      <c r="AH55" s="195">
        <f>juin!O62</f>
        <v>29.8</v>
      </c>
      <c r="AI55" s="195">
        <f>juin!P62</f>
        <v>152.7</v>
      </c>
      <c r="AJ55" s="201"/>
      <c r="AK55" s="41"/>
      <c r="AL55" s="41"/>
      <c r="AM55" s="52" t="s">
        <v>48</v>
      </c>
      <c r="AN55" s="39">
        <v>10.2</v>
      </c>
      <c r="AO55" s="40">
        <v>33.9</v>
      </c>
      <c r="AP55" s="41">
        <v>32.4</v>
      </c>
      <c r="AQ55" s="39">
        <v>10.2</v>
      </c>
      <c r="AR55" s="40">
        <v>28.5</v>
      </c>
      <c r="AS55" s="41">
        <v>60</v>
      </c>
      <c r="AT55" s="85">
        <v>8.7</v>
      </c>
      <c r="AU55" s="85">
        <v>31.9</v>
      </c>
      <c r="AV55" s="85">
        <v>97.6</v>
      </c>
      <c r="AW55" s="39">
        <v>5.9</v>
      </c>
      <c r="AX55" s="40">
        <v>32.7</v>
      </c>
      <c r="AY55" s="41">
        <v>65.2</v>
      </c>
      <c r="AZ55" s="39">
        <f>juillet!N61</f>
        <v>9.4</v>
      </c>
      <c r="BA55" s="40">
        <f>juillet!O61</f>
        <v>31.3</v>
      </c>
      <c r="BB55" s="41">
        <f>juillet!P61</f>
        <v>158.1</v>
      </c>
      <c r="BC55" s="41"/>
      <c r="BD55" s="41"/>
      <c r="BE55" s="41"/>
      <c r="BF55" s="107" t="s">
        <v>48</v>
      </c>
      <c r="BG55" s="40">
        <v>7.9</v>
      </c>
      <c r="BH55" s="40">
        <v>30.5</v>
      </c>
      <c r="BI55" s="40">
        <v>139.8</v>
      </c>
      <c r="BJ55" s="39">
        <v>10.2</v>
      </c>
      <c r="BK55" s="40">
        <v>30.8</v>
      </c>
      <c r="BL55" s="41">
        <v>216.4</v>
      </c>
      <c r="BM55" s="39">
        <v>7.4</v>
      </c>
      <c r="BN55" s="40">
        <v>33.1</v>
      </c>
      <c r="BO55" s="41">
        <v>49.6</v>
      </c>
      <c r="BP55" s="41">
        <f>août!K61</f>
        <v>6.9</v>
      </c>
      <c r="BQ55" s="41">
        <f>août!L61</f>
        <v>28.9</v>
      </c>
      <c r="BR55" s="41">
        <f>août!M61</f>
        <v>82.7</v>
      </c>
      <c r="BS55" s="41">
        <f>août!N61</f>
        <v>8.8</v>
      </c>
      <c r="BT55" s="41">
        <f>août!O61</f>
        <v>28.7</v>
      </c>
      <c r="BU55" s="41">
        <f>août!P61</f>
        <v>76</v>
      </c>
      <c r="BV55" s="41"/>
      <c r="BW55" s="41"/>
      <c r="BX55" s="41"/>
      <c r="BY55" s="52" t="s">
        <v>48</v>
      </c>
      <c r="BZ55" s="39">
        <v>2.5</v>
      </c>
      <c r="CA55" s="40">
        <v>32.9</v>
      </c>
      <c r="CB55" s="41">
        <v>164</v>
      </c>
      <c r="CC55" s="39">
        <v>2.9</v>
      </c>
      <c r="CD55" s="40">
        <v>27.7</v>
      </c>
      <c r="CE55" s="41">
        <v>162.2</v>
      </c>
      <c r="CF55" s="87">
        <v>2.6</v>
      </c>
      <c r="CG55" s="88">
        <v>27.8</v>
      </c>
      <c r="CH55" s="89">
        <v>206.1</v>
      </c>
      <c r="CI55" s="89">
        <f>'sept.'!H61</f>
        <v>2.6</v>
      </c>
      <c r="CJ55" s="89">
        <f>'sept.'!I61</f>
        <v>27.8</v>
      </c>
      <c r="CK55" s="89">
        <f>'sept.'!J61</f>
        <v>206.1</v>
      </c>
      <c r="CL55" s="89">
        <f>'sept.'!N61</f>
        <v>-1.4</v>
      </c>
      <c r="CM55" s="89">
        <f>'sept.'!O61</f>
        <v>29.1</v>
      </c>
      <c r="CN55" s="89">
        <f>'sept.'!P61</f>
        <v>28.2</v>
      </c>
      <c r="CO55" s="41"/>
      <c r="CP55" s="41"/>
      <c r="CQ55" s="41"/>
      <c r="CR55" s="52" t="s">
        <v>48</v>
      </c>
      <c r="CS55" s="39">
        <v>-2</v>
      </c>
      <c r="CT55" s="40">
        <v>22</v>
      </c>
      <c r="CU55" s="41">
        <v>129</v>
      </c>
      <c r="CV55" s="39">
        <v>-5.2</v>
      </c>
      <c r="CW55" s="40">
        <v>25.1</v>
      </c>
      <c r="CX55" s="40">
        <v>120.4</v>
      </c>
      <c r="CY55" s="283">
        <f>octobre!H62</f>
        <v>-4.1</v>
      </c>
      <c r="CZ55" s="184">
        <f>octobre!I62</f>
        <v>21.5</v>
      </c>
      <c r="DA55" s="283">
        <f>octobre!J62</f>
        <v>102.8</v>
      </c>
      <c r="DB55" s="284">
        <f>octobre!K62</f>
        <v>-6.5</v>
      </c>
      <c r="DC55" s="184">
        <f>octobre!L62</f>
        <v>23.2</v>
      </c>
      <c r="DD55" s="285">
        <f>octobre!M62</f>
        <v>100.9</v>
      </c>
      <c r="DE55" s="284">
        <f>octobre!N62</f>
        <v>0</v>
      </c>
      <c r="DF55" s="184">
        <f>octobre!O62</f>
        <v>0</v>
      </c>
      <c r="DG55" s="285">
        <f>octobre!P62</f>
        <v>0</v>
      </c>
      <c r="DH55" s="41"/>
      <c r="DI55" s="41"/>
      <c r="DJ55" s="41"/>
    </row>
    <row r="56" spans="1:114" ht="12.75">
      <c r="A56" s="38" t="s">
        <v>49</v>
      </c>
      <c r="B56" s="39">
        <v>-1</v>
      </c>
      <c r="C56" s="40">
        <v>35</v>
      </c>
      <c r="D56" s="41">
        <v>49.6</v>
      </c>
      <c r="E56" s="40">
        <v>3</v>
      </c>
      <c r="F56" s="40">
        <v>28.7</v>
      </c>
      <c r="G56" s="40">
        <v>183</v>
      </c>
      <c r="H56" s="39">
        <v>1</v>
      </c>
      <c r="I56" s="40">
        <v>32.1</v>
      </c>
      <c r="J56" s="41">
        <v>124.5</v>
      </c>
      <c r="K56" s="40">
        <v>0</v>
      </c>
      <c r="L56" s="40">
        <v>32</v>
      </c>
      <c r="M56" s="41">
        <v>148</v>
      </c>
      <c r="N56" s="216">
        <v>1</v>
      </c>
      <c r="O56" s="217">
        <v>27</v>
      </c>
      <c r="P56" s="218">
        <v>126.6</v>
      </c>
      <c r="Q56" s="41"/>
      <c r="R56" s="41"/>
      <c r="S56" s="41"/>
      <c r="T56" s="41" t="s">
        <v>49</v>
      </c>
      <c r="U56" s="39">
        <v>8</v>
      </c>
      <c r="V56" s="40">
        <v>29.2</v>
      </c>
      <c r="W56" s="41">
        <v>158.5</v>
      </c>
      <c r="X56" s="40">
        <v>8</v>
      </c>
      <c r="Y56" s="40">
        <v>33.1</v>
      </c>
      <c r="Z56" s="40">
        <v>66.2</v>
      </c>
      <c r="AA56" s="39">
        <v>8</v>
      </c>
      <c r="AB56" s="40">
        <v>34</v>
      </c>
      <c r="AC56" s="41">
        <v>56</v>
      </c>
      <c r="AD56" s="104">
        <v>6</v>
      </c>
      <c r="AE56" s="104">
        <v>31</v>
      </c>
      <c r="AF56" s="41">
        <v>123.3</v>
      </c>
      <c r="AG56" s="195">
        <f>juin!N63</f>
        <v>9</v>
      </c>
      <c r="AH56" s="195">
        <f>juin!O63</f>
        <v>31</v>
      </c>
      <c r="AI56" s="195">
        <f>juin!P63</f>
        <v>170.6</v>
      </c>
      <c r="AJ56" s="201"/>
      <c r="AK56" s="41"/>
      <c r="AL56" s="41"/>
      <c r="AM56" s="52" t="s">
        <v>49</v>
      </c>
      <c r="AN56" s="39">
        <v>11</v>
      </c>
      <c r="AO56" s="40">
        <v>34.4</v>
      </c>
      <c r="AP56" s="41">
        <v>31.5</v>
      </c>
      <c r="AQ56" s="39">
        <v>12.5</v>
      </c>
      <c r="AR56" s="40">
        <v>29.9</v>
      </c>
      <c r="AS56" s="41">
        <v>34</v>
      </c>
      <c r="AT56" s="85">
        <v>10</v>
      </c>
      <c r="AU56" s="85">
        <v>33.5</v>
      </c>
      <c r="AV56" s="85">
        <v>109.6</v>
      </c>
      <c r="AW56" s="39">
        <v>6</v>
      </c>
      <c r="AX56" s="40">
        <v>33.5</v>
      </c>
      <c r="AY56" s="41">
        <v>67.3</v>
      </c>
      <c r="AZ56" s="39">
        <f>juillet!N62</f>
        <v>11</v>
      </c>
      <c r="BA56" s="40">
        <f>juillet!O62</f>
        <v>32</v>
      </c>
      <c r="BB56" s="41">
        <f>juillet!P62</f>
        <v>104.8</v>
      </c>
      <c r="BC56" s="41"/>
      <c r="BD56" s="41"/>
      <c r="BE56" s="41"/>
      <c r="BF56" s="107" t="s">
        <v>49</v>
      </c>
      <c r="BG56" s="40">
        <v>9.3</v>
      </c>
      <c r="BH56" s="40">
        <v>31.6</v>
      </c>
      <c r="BI56" s="40">
        <v>111.1</v>
      </c>
      <c r="BJ56" s="39">
        <v>10.7</v>
      </c>
      <c r="BK56" s="40">
        <v>31.1</v>
      </c>
      <c r="BL56" s="41">
        <v>225.1</v>
      </c>
      <c r="BM56" s="39">
        <v>9</v>
      </c>
      <c r="BN56" s="40">
        <v>34</v>
      </c>
      <c r="BO56" s="41">
        <v>46.7</v>
      </c>
      <c r="BP56" s="41">
        <f>août!K62</f>
        <v>7.5</v>
      </c>
      <c r="BQ56" s="41">
        <f>août!L62</f>
        <v>30</v>
      </c>
      <c r="BR56" s="41">
        <f>août!M62</f>
        <v>97.7</v>
      </c>
      <c r="BS56" s="41">
        <f>août!N62</f>
        <v>9</v>
      </c>
      <c r="BT56" s="41">
        <f>août!O62</f>
        <v>30</v>
      </c>
      <c r="BU56" s="41">
        <f>août!P62</f>
        <v>64</v>
      </c>
      <c r="BV56" s="41"/>
      <c r="BW56" s="41"/>
      <c r="BX56" s="41"/>
      <c r="BY56" s="52" t="s">
        <v>49</v>
      </c>
      <c r="BZ56" s="39">
        <v>3</v>
      </c>
      <c r="CA56" s="40">
        <v>32.5</v>
      </c>
      <c r="CB56" s="41">
        <v>171.5</v>
      </c>
      <c r="CC56" s="39">
        <v>3.7</v>
      </c>
      <c r="CD56" s="40">
        <v>28.7</v>
      </c>
      <c r="CE56" s="41">
        <v>156</v>
      </c>
      <c r="CF56" s="87">
        <v>1.4</v>
      </c>
      <c r="CG56" s="88">
        <v>29</v>
      </c>
      <c r="CH56" s="89">
        <v>113</v>
      </c>
      <c r="CI56" s="89">
        <f>'sept.'!H62</f>
        <v>1.4</v>
      </c>
      <c r="CJ56" s="89">
        <f>'sept.'!I62</f>
        <v>29</v>
      </c>
      <c r="CK56" s="89">
        <f>'sept.'!J62</f>
        <v>113</v>
      </c>
      <c r="CL56" s="89">
        <f>'sept.'!N62</f>
        <v>-0.5</v>
      </c>
      <c r="CM56" s="89">
        <f>'sept.'!O62</f>
        <v>29.5</v>
      </c>
      <c r="CN56" s="89">
        <f>'sept.'!P62</f>
        <v>53.5</v>
      </c>
      <c r="CO56" s="41"/>
      <c r="CP56" s="41"/>
      <c r="CQ56" s="41"/>
      <c r="CR56" s="52" t="s">
        <v>49</v>
      </c>
      <c r="CS56" s="39">
        <v>-2</v>
      </c>
      <c r="CT56" s="40">
        <v>20.4</v>
      </c>
      <c r="CU56" s="41">
        <v>140</v>
      </c>
      <c r="CV56" s="39">
        <v>-4</v>
      </c>
      <c r="CW56" s="40">
        <v>26.9</v>
      </c>
      <c r="CX56" s="40">
        <v>99.2</v>
      </c>
      <c r="CY56" s="283">
        <f>octobre!H63</f>
        <v>-3</v>
      </c>
      <c r="CZ56" s="184">
        <f>octobre!I63</f>
        <v>22.5</v>
      </c>
      <c r="DA56" s="283">
        <f>octobre!J63</f>
        <v>131.6</v>
      </c>
      <c r="DB56" s="284">
        <f>octobre!K63</f>
        <v>-5</v>
      </c>
      <c r="DC56" s="184">
        <f>octobre!L63</f>
        <v>25.5</v>
      </c>
      <c r="DD56" s="285">
        <f>octobre!M63</f>
        <v>104.7</v>
      </c>
      <c r="DE56" s="284">
        <f>octobre!N63</f>
        <v>0</v>
      </c>
      <c r="DF56" s="184">
        <f>octobre!O63</f>
        <v>0</v>
      </c>
      <c r="DG56" s="285">
        <f>octobre!P63</f>
        <v>0</v>
      </c>
      <c r="DH56" s="41"/>
      <c r="DI56" s="41"/>
      <c r="DJ56" s="41"/>
    </row>
    <row r="57" spans="1:114" ht="12.75">
      <c r="A57" s="38" t="s">
        <v>50</v>
      </c>
      <c r="B57" s="39">
        <v>-1.8</v>
      </c>
      <c r="C57" s="40">
        <v>34.1</v>
      </c>
      <c r="D57" s="41">
        <v>37.6</v>
      </c>
      <c r="E57" s="40">
        <v>1</v>
      </c>
      <c r="F57" s="40">
        <v>28.2</v>
      </c>
      <c r="G57" s="40">
        <v>193.6</v>
      </c>
      <c r="H57" s="39">
        <v>0.2</v>
      </c>
      <c r="I57" s="40">
        <v>31.6</v>
      </c>
      <c r="J57" s="41">
        <v>142.3</v>
      </c>
      <c r="K57" s="40">
        <v>1.5</v>
      </c>
      <c r="L57" s="40">
        <v>31.5</v>
      </c>
      <c r="M57" s="41">
        <v>150.2</v>
      </c>
      <c r="N57" s="216">
        <v>2</v>
      </c>
      <c r="O57" s="217">
        <v>29</v>
      </c>
      <c r="P57" s="218">
        <v>108.1</v>
      </c>
      <c r="Q57" s="41"/>
      <c r="R57" s="41"/>
      <c r="S57" s="41"/>
      <c r="T57" s="41" t="s">
        <v>50</v>
      </c>
      <c r="U57" s="39">
        <v>7.3</v>
      </c>
      <c r="V57" s="40">
        <v>30</v>
      </c>
      <c r="W57" s="41">
        <v>164.6</v>
      </c>
      <c r="X57" s="40">
        <v>5.7</v>
      </c>
      <c r="Y57" s="40">
        <v>33.9</v>
      </c>
      <c r="Z57" s="40">
        <v>74.2</v>
      </c>
      <c r="AA57" s="39">
        <v>6.8</v>
      </c>
      <c r="AB57" s="40">
        <v>33.9</v>
      </c>
      <c r="AC57" s="41">
        <v>55.5</v>
      </c>
      <c r="AD57" s="104">
        <v>7.5</v>
      </c>
      <c r="AE57" s="104">
        <v>30.5</v>
      </c>
      <c r="AF57" s="41">
        <v>128</v>
      </c>
      <c r="AG57" s="195">
        <f>juin!N64</f>
        <v>7</v>
      </c>
      <c r="AH57" s="195">
        <f>juin!O64</f>
        <v>30.8</v>
      </c>
      <c r="AI57" s="195">
        <f>juin!P64</f>
        <v>163.1</v>
      </c>
      <c r="AJ57" s="201"/>
      <c r="AK57" s="41"/>
      <c r="AL57" s="41"/>
      <c r="AM57" s="52" t="s">
        <v>50</v>
      </c>
      <c r="AN57" s="39">
        <v>9.8</v>
      </c>
      <c r="AO57" s="40">
        <v>35</v>
      </c>
      <c r="AP57" s="41">
        <v>38.8</v>
      </c>
      <c r="AQ57" s="39">
        <v>11.5</v>
      </c>
      <c r="AR57" s="40">
        <v>30</v>
      </c>
      <c r="AS57" s="41">
        <v>32.3</v>
      </c>
      <c r="AT57" s="85">
        <v>8.7</v>
      </c>
      <c r="AU57" s="85">
        <v>34.3</v>
      </c>
      <c r="AV57" s="85">
        <v>78.4</v>
      </c>
      <c r="AW57" s="39">
        <v>6</v>
      </c>
      <c r="AX57" s="40">
        <v>33.1</v>
      </c>
      <c r="AY57" s="41">
        <v>49</v>
      </c>
      <c r="AZ57" s="39">
        <f>juillet!N63</f>
        <v>9.5</v>
      </c>
      <c r="BA57" s="40">
        <f>juillet!O63</f>
        <v>32.4</v>
      </c>
      <c r="BB57" s="41">
        <f>juillet!P63</f>
        <v>105.1</v>
      </c>
      <c r="BC57" s="41"/>
      <c r="BD57" s="41"/>
      <c r="BE57" s="41"/>
      <c r="BF57" s="107" t="s">
        <v>50</v>
      </c>
      <c r="BG57" s="40">
        <v>6.7</v>
      </c>
      <c r="BH57" s="40">
        <v>31.9</v>
      </c>
      <c r="BI57" s="40">
        <v>71.8</v>
      </c>
      <c r="BJ57" s="39">
        <v>9.6</v>
      </c>
      <c r="BK57" s="40">
        <v>31.5</v>
      </c>
      <c r="BL57" s="41">
        <v>175.8</v>
      </c>
      <c r="BM57" s="39">
        <v>8.6</v>
      </c>
      <c r="BN57" s="40">
        <v>32.5</v>
      </c>
      <c r="BO57" s="41">
        <v>46.7</v>
      </c>
      <c r="BP57" s="41">
        <f>août!K63</f>
        <v>6.2</v>
      </c>
      <c r="BQ57" s="41">
        <f>août!L63</f>
        <v>29.5</v>
      </c>
      <c r="BR57" s="41">
        <f>août!M63</f>
        <v>106.8</v>
      </c>
      <c r="BS57" s="41">
        <f>août!N63</f>
        <v>8</v>
      </c>
      <c r="BT57" s="41">
        <f>août!O63</f>
        <v>29.6</v>
      </c>
      <c r="BU57" s="41">
        <f>août!P63</f>
        <v>71.7</v>
      </c>
      <c r="BV57" s="41"/>
      <c r="BW57" s="41"/>
      <c r="BX57" s="41"/>
      <c r="BY57" s="52" t="s">
        <v>50</v>
      </c>
      <c r="BZ57" s="39">
        <v>3</v>
      </c>
      <c r="CA57" s="40">
        <v>32.6</v>
      </c>
      <c r="CB57" s="41">
        <v>165.4</v>
      </c>
      <c r="CC57" s="39">
        <v>2.2</v>
      </c>
      <c r="CD57" s="40">
        <v>29.3</v>
      </c>
      <c r="CE57" s="41">
        <v>165.6</v>
      </c>
      <c r="CF57" s="87">
        <v>1.5</v>
      </c>
      <c r="CG57" s="88">
        <v>28.9</v>
      </c>
      <c r="CH57" s="89">
        <v>127.2</v>
      </c>
      <c r="CI57" s="89">
        <f>'sept.'!H63</f>
        <v>1.5</v>
      </c>
      <c r="CJ57" s="89">
        <f>'sept.'!I63</f>
        <v>28.9</v>
      </c>
      <c r="CK57" s="89">
        <f>'sept.'!J63</f>
        <v>127.2</v>
      </c>
      <c r="CL57" s="89">
        <f>'sept.'!N63</f>
        <v>-1.9</v>
      </c>
      <c r="CM57" s="89">
        <f>'sept.'!O63</f>
        <v>29.8</v>
      </c>
      <c r="CN57" s="89">
        <f>'sept.'!P63</f>
        <v>46.6</v>
      </c>
      <c r="CO57" s="41"/>
      <c r="CP57" s="41"/>
      <c r="CQ57" s="41"/>
      <c r="CR57" s="52" t="s">
        <v>50</v>
      </c>
      <c r="CS57" s="39">
        <v>-3.7</v>
      </c>
      <c r="CT57" s="40">
        <v>20.4</v>
      </c>
      <c r="CU57" s="41">
        <v>121.2</v>
      </c>
      <c r="CV57" s="39">
        <v>-5.1</v>
      </c>
      <c r="CW57" s="40">
        <v>25</v>
      </c>
      <c r="CX57" s="40">
        <v>118</v>
      </c>
      <c r="CY57" s="283">
        <f>octobre!H64</f>
        <v>-1.9</v>
      </c>
      <c r="CZ57" s="184">
        <f>octobre!I64</f>
        <v>22.5</v>
      </c>
      <c r="DA57" s="283">
        <f>octobre!J64</f>
        <v>117.1</v>
      </c>
      <c r="DB57" s="284">
        <f>octobre!K64</f>
        <v>-6.5</v>
      </c>
      <c r="DC57" s="184">
        <f>octobre!L64</f>
        <v>24.5</v>
      </c>
      <c r="DD57" s="285">
        <f>octobre!M64</f>
        <v>89.2</v>
      </c>
      <c r="DE57" s="284">
        <f>octobre!N64</f>
        <v>0</v>
      </c>
      <c r="DF57" s="184">
        <f>octobre!O64</f>
        <v>0</v>
      </c>
      <c r="DG57" s="285">
        <f>octobre!P64</f>
        <v>0</v>
      </c>
      <c r="DH57" s="41"/>
      <c r="DI57" s="41"/>
      <c r="DJ57" s="41"/>
    </row>
    <row r="58" spans="1:114" ht="13.5" thickBot="1">
      <c r="A58" s="38" t="s">
        <v>51</v>
      </c>
      <c r="B58" s="102">
        <v>-1</v>
      </c>
      <c r="C58" s="101">
        <v>34</v>
      </c>
      <c r="D58" s="103">
        <v>47.7</v>
      </c>
      <c r="E58" s="101">
        <v>4</v>
      </c>
      <c r="F58" s="101">
        <v>27.5</v>
      </c>
      <c r="G58" s="101">
        <v>140.6</v>
      </c>
      <c r="H58" s="102">
        <v>1</v>
      </c>
      <c r="I58" s="101">
        <v>32.4</v>
      </c>
      <c r="J58" s="103">
        <v>190.4</v>
      </c>
      <c r="K58" s="101">
        <v>-0.5</v>
      </c>
      <c r="L58" s="101">
        <v>31.5</v>
      </c>
      <c r="M58" s="103">
        <v>123.9</v>
      </c>
      <c r="N58" s="216">
        <v>2</v>
      </c>
      <c r="O58" s="217">
        <v>29</v>
      </c>
      <c r="P58" s="218">
        <v>89.8</v>
      </c>
      <c r="Q58" s="41"/>
      <c r="R58" s="41"/>
      <c r="S58" s="41"/>
      <c r="T58" s="41" t="s">
        <v>51</v>
      </c>
      <c r="U58" s="39">
        <v>7</v>
      </c>
      <c r="V58" s="40">
        <v>29</v>
      </c>
      <c r="W58" s="41">
        <v>161.6</v>
      </c>
      <c r="X58" s="40">
        <v>8</v>
      </c>
      <c r="Y58" s="40">
        <v>31.7</v>
      </c>
      <c r="Z58" s="40">
        <v>130.6</v>
      </c>
      <c r="AA58" s="39">
        <v>8</v>
      </c>
      <c r="AB58" s="40">
        <v>34.5</v>
      </c>
      <c r="AC58" s="41">
        <v>82.2</v>
      </c>
      <c r="AD58" s="104">
        <v>6.5</v>
      </c>
      <c r="AE58" s="104">
        <v>31</v>
      </c>
      <c r="AF58" s="41">
        <v>197.2</v>
      </c>
      <c r="AG58" s="195">
        <f>juin!N65</f>
        <v>7.6</v>
      </c>
      <c r="AH58" s="195">
        <f>juin!O65</f>
        <v>30.5</v>
      </c>
      <c r="AI58" s="195">
        <f>juin!P65</f>
        <v>200.2</v>
      </c>
      <c r="AJ58" s="201"/>
      <c r="AK58" s="41"/>
      <c r="AL58" s="41"/>
      <c r="AM58" s="52" t="s">
        <v>51</v>
      </c>
      <c r="AN58" s="39">
        <v>10.5</v>
      </c>
      <c r="AO58" s="40">
        <v>34.7</v>
      </c>
      <c r="AP58" s="41">
        <v>34.8</v>
      </c>
      <c r="AQ58" s="39">
        <v>11.5</v>
      </c>
      <c r="AR58" s="40">
        <v>31.4</v>
      </c>
      <c r="AS58" s="41">
        <v>19.2</v>
      </c>
      <c r="AT58" s="85">
        <v>10</v>
      </c>
      <c r="AU58" s="85">
        <v>34.2</v>
      </c>
      <c r="AV58" s="85">
        <v>67.9</v>
      </c>
      <c r="AW58" s="39">
        <v>8</v>
      </c>
      <c r="AX58" s="40">
        <v>34.5</v>
      </c>
      <c r="AY58" s="41">
        <v>70.3</v>
      </c>
      <c r="AZ58" s="39">
        <f>juillet!N64</f>
        <v>9.7</v>
      </c>
      <c r="BA58" s="40">
        <f>juillet!O64</f>
        <v>31</v>
      </c>
      <c r="BB58" s="41">
        <f>juillet!P64</f>
        <v>76.4</v>
      </c>
      <c r="BC58" s="41"/>
      <c r="BD58" s="41"/>
      <c r="BE58" s="41"/>
      <c r="BF58" s="107" t="s">
        <v>51</v>
      </c>
      <c r="BG58" s="40">
        <v>8.5</v>
      </c>
      <c r="BH58" s="40">
        <v>33</v>
      </c>
      <c r="BI58" s="40">
        <v>129.4</v>
      </c>
      <c r="BJ58" s="39">
        <v>11</v>
      </c>
      <c r="BK58" s="40">
        <v>32.5</v>
      </c>
      <c r="BL58" s="41">
        <v>205.5</v>
      </c>
      <c r="BM58" s="60">
        <v>9</v>
      </c>
      <c r="BN58" s="61">
        <v>32.5</v>
      </c>
      <c r="BO58" s="62">
        <v>107.1</v>
      </c>
      <c r="BP58" s="41">
        <f>août!K64</f>
        <v>8.8</v>
      </c>
      <c r="BQ58" s="41">
        <f>août!L64</f>
        <v>30</v>
      </c>
      <c r="BR58" s="41">
        <f>août!M64</f>
        <v>104.2</v>
      </c>
      <c r="BS58" s="41">
        <f>août!N64</f>
        <v>9</v>
      </c>
      <c r="BT58" s="41">
        <f>août!O64</f>
        <v>30.5</v>
      </c>
      <c r="BU58" s="41">
        <f>août!P64</f>
        <v>89.4</v>
      </c>
      <c r="BV58" s="41"/>
      <c r="BW58" s="41"/>
      <c r="BX58" s="41"/>
      <c r="BY58" s="52" t="s">
        <v>51</v>
      </c>
      <c r="BZ58" s="39">
        <v>3</v>
      </c>
      <c r="CA58" s="40">
        <v>32.5</v>
      </c>
      <c r="CB58" s="41">
        <v>176.6</v>
      </c>
      <c r="CC58" s="39">
        <v>4</v>
      </c>
      <c r="CD58" s="40">
        <v>30</v>
      </c>
      <c r="CE58" s="41">
        <v>100.6</v>
      </c>
      <c r="CF58" s="63">
        <v>1.5</v>
      </c>
      <c r="CG58" s="64">
        <v>29.5</v>
      </c>
      <c r="CH58" s="59">
        <v>118.7</v>
      </c>
      <c r="CI58" s="89">
        <f>'sept.'!H64</f>
        <v>1.5</v>
      </c>
      <c r="CJ58" s="89">
        <f>'sept.'!I64</f>
        <v>29.5</v>
      </c>
      <c r="CK58" s="89">
        <f>'sept.'!J64</f>
        <v>118.7</v>
      </c>
      <c r="CL58" s="89">
        <f>'sept.'!N64</f>
        <v>1.3</v>
      </c>
      <c r="CM58" s="89">
        <f>'sept.'!O64</f>
        <v>30.5</v>
      </c>
      <c r="CN58" s="89">
        <f>'sept.'!P64</f>
        <v>44.8</v>
      </c>
      <c r="CO58" s="41"/>
      <c r="CP58" s="41"/>
      <c r="CQ58" s="41"/>
      <c r="CR58" s="52" t="s">
        <v>51</v>
      </c>
      <c r="CS58" s="39">
        <v>-3</v>
      </c>
      <c r="CT58" s="40">
        <v>19.5</v>
      </c>
      <c r="CU58" s="41">
        <v>104.2</v>
      </c>
      <c r="CV58" s="39">
        <v>-6</v>
      </c>
      <c r="CW58" s="40">
        <v>25.1</v>
      </c>
      <c r="CX58" s="40">
        <v>106.8</v>
      </c>
      <c r="CY58" s="283">
        <f>octobre!H65</f>
        <v>-1.5</v>
      </c>
      <c r="CZ58" s="184">
        <f>octobre!I65</f>
        <v>21.5</v>
      </c>
      <c r="DA58" s="283">
        <f>octobre!J65</f>
        <v>116.4</v>
      </c>
      <c r="DB58" s="284">
        <f>octobre!K65</f>
        <v>-6</v>
      </c>
      <c r="DC58" s="184">
        <f>octobre!L65</f>
        <v>25</v>
      </c>
      <c r="DD58" s="285">
        <f>octobre!M65</f>
        <v>99.2</v>
      </c>
      <c r="DE58" s="284">
        <f>octobre!N65</f>
        <v>0</v>
      </c>
      <c r="DF58" s="184">
        <f>octobre!O65</f>
        <v>0</v>
      </c>
      <c r="DG58" s="285">
        <f>octobre!P65</f>
        <v>0</v>
      </c>
      <c r="DH58" s="41"/>
      <c r="DI58" s="41"/>
      <c r="DJ58" s="41"/>
    </row>
    <row r="59" spans="1:114" ht="13.5" thickBot="1">
      <c r="A59" s="48" t="s">
        <v>3</v>
      </c>
      <c r="B59" s="49">
        <f aca="true" t="shared" si="72" ref="B59:J59">AVERAGE(B53:B58)</f>
        <v>-2.6</v>
      </c>
      <c r="C59" s="49">
        <f t="shared" si="72"/>
        <v>32.733333333333334</v>
      </c>
      <c r="D59" s="50">
        <f t="shared" si="72"/>
        <v>49.53333333333333</v>
      </c>
      <c r="E59" s="56">
        <f t="shared" si="72"/>
        <v>1.6500000000000001</v>
      </c>
      <c r="F59" s="49">
        <f t="shared" si="72"/>
        <v>27.933333333333334</v>
      </c>
      <c r="G59" s="49">
        <f t="shared" si="72"/>
        <v>184.86666666666667</v>
      </c>
      <c r="H59" s="49">
        <f t="shared" si="72"/>
        <v>-0.19999999999999996</v>
      </c>
      <c r="I59" s="49">
        <f t="shared" si="72"/>
        <v>30.983333333333334</v>
      </c>
      <c r="J59" s="50">
        <f t="shared" si="72"/>
        <v>147.56666666666666</v>
      </c>
      <c r="K59" s="50">
        <f aca="true" t="shared" si="73" ref="K59:S59">AVERAGE(K53:K58)</f>
        <v>-0.9333333333333332</v>
      </c>
      <c r="L59" s="50">
        <f t="shared" si="73"/>
        <v>31.266666666666666</v>
      </c>
      <c r="M59" s="50">
        <f t="shared" si="73"/>
        <v>151.35</v>
      </c>
      <c r="N59" s="50">
        <f t="shared" si="73"/>
        <v>0.21666666666666665</v>
      </c>
      <c r="O59" s="50">
        <f t="shared" si="73"/>
        <v>28</v>
      </c>
      <c r="P59" s="50">
        <f t="shared" si="73"/>
        <v>104.75</v>
      </c>
      <c r="Q59" s="50" t="e">
        <f t="shared" si="73"/>
        <v>#DIV/0!</v>
      </c>
      <c r="R59" s="50" t="e">
        <f t="shared" si="73"/>
        <v>#DIV/0!</v>
      </c>
      <c r="S59" s="50" t="e">
        <f t="shared" si="73"/>
        <v>#DIV/0!</v>
      </c>
      <c r="T59" s="69" t="s">
        <v>3</v>
      </c>
      <c r="U59" s="49">
        <f>AVERAGE(U53:U58)</f>
        <v>6.133333333333333</v>
      </c>
      <c r="V59" s="49">
        <f aca="true" t="shared" si="74" ref="V59:AV59">AVERAGE(V53:V58)</f>
        <v>29.05</v>
      </c>
      <c r="W59" s="49">
        <f t="shared" si="74"/>
        <v>165.0666666666667</v>
      </c>
      <c r="X59" s="49">
        <f t="shared" si="74"/>
        <v>5.316666666666666</v>
      </c>
      <c r="Y59" s="49">
        <f t="shared" si="74"/>
        <v>32.18333333333333</v>
      </c>
      <c r="Z59" s="49">
        <f t="shared" si="74"/>
        <v>79.61666666666667</v>
      </c>
      <c r="AA59" s="49">
        <f t="shared" si="74"/>
        <v>6.116666666666667</v>
      </c>
      <c r="AB59" s="49">
        <f t="shared" si="74"/>
        <v>33.43333333333333</v>
      </c>
      <c r="AC59" s="50">
        <f t="shared" si="74"/>
        <v>75.98333333333333</v>
      </c>
      <c r="AD59" s="50">
        <f aca="true" t="shared" si="75" ref="AD59:AL59">AVERAGE(AD53:AD58)</f>
        <v>4.8</v>
      </c>
      <c r="AE59" s="50">
        <f t="shared" si="75"/>
        <v>30.650000000000002</v>
      </c>
      <c r="AF59" s="50">
        <f t="shared" si="75"/>
        <v>135.28333333333333</v>
      </c>
      <c r="AG59" s="57">
        <f t="shared" si="75"/>
        <v>6.45</v>
      </c>
      <c r="AH59" s="50">
        <f t="shared" si="75"/>
        <v>30.349999999999998</v>
      </c>
      <c r="AI59" s="49">
        <f t="shared" si="75"/>
        <v>163.06666666666663</v>
      </c>
      <c r="AJ59" s="50" t="e">
        <f t="shared" si="75"/>
        <v>#DIV/0!</v>
      </c>
      <c r="AK59" s="50" t="e">
        <f t="shared" si="75"/>
        <v>#DIV/0!</v>
      </c>
      <c r="AL59" s="50" t="e">
        <f t="shared" si="75"/>
        <v>#DIV/0!</v>
      </c>
      <c r="AM59" s="53" t="s">
        <v>3</v>
      </c>
      <c r="AN59" s="49">
        <f t="shared" si="74"/>
        <v>9.566666666666668</v>
      </c>
      <c r="AO59" s="49">
        <f t="shared" si="74"/>
        <v>34.166666666666664</v>
      </c>
      <c r="AP59" s="50">
        <f t="shared" si="74"/>
        <v>38.61666666666667</v>
      </c>
      <c r="AQ59" s="49">
        <f t="shared" si="74"/>
        <v>10.450000000000001</v>
      </c>
      <c r="AR59" s="49">
        <f t="shared" si="74"/>
        <v>29.450000000000003</v>
      </c>
      <c r="AS59" s="49">
        <f t="shared" si="74"/>
        <v>37.083333333333336</v>
      </c>
      <c r="AT59" s="90">
        <f t="shared" si="74"/>
        <v>8.433333333333332</v>
      </c>
      <c r="AU59" s="90">
        <f t="shared" si="74"/>
        <v>33.06666666666666</v>
      </c>
      <c r="AV59" s="90">
        <f t="shared" si="74"/>
        <v>89.5</v>
      </c>
      <c r="AW59" s="91">
        <f aca="true" t="shared" si="76" ref="AW59:BE59">AVERAGE(AW53:AW58)</f>
        <v>5.633333333333333</v>
      </c>
      <c r="AX59" s="91">
        <f t="shared" si="76"/>
        <v>33.15</v>
      </c>
      <c r="AY59" s="90">
        <f t="shared" si="76"/>
        <v>67.25</v>
      </c>
      <c r="AZ59" s="90">
        <f t="shared" si="76"/>
        <v>9.333333333333334</v>
      </c>
      <c r="BA59" s="91">
        <f t="shared" si="76"/>
        <v>31.566666666666666</v>
      </c>
      <c r="BB59" s="197">
        <f t="shared" si="76"/>
        <v>107.34999999999998</v>
      </c>
      <c r="BC59" s="50" t="e">
        <f t="shared" si="76"/>
        <v>#DIV/0!</v>
      </c>
      <c r="BD59" s="50" t="e">
        <f t="shared" si="76"/>
        <v>#DIV/0!</v>
      </c>
      <c r="BE59" s="50" t="e">
        <f t="shared" si="76"/>
        <v>#DIV/0!</v>
      </c>
      <c r="BF59" s="110" t="s">
        <v>3</v>
      </c>
      <c r="BG59" s="49">
        <f aca="true" t="shared" si="77" ref="BG59:BO59">AVERAGE(BG53:BG58)</f>
        <v>7.333333333333333</v>
      </c>
      <c r="BH59" s="49">
        <f t="shared" si="77"/>
        <v>31.349999999999998</v>
      </c>
      <c r="BI59" s="49">
        <f t="shared" si="77"/>
        <v>118.53333333333332</v>
      </c>
      <c r="BJ59" s="49">
        <f t="shared" si="77"/>
        <v>9.783333333333333</v>
      </c>
      <c r="BK59" s="49">
        <f t="shared" si="77"/>
        <v>30.983333333333334</v>
      </c>
      <c r="BL59" s="50">
        <f t="shared" si="77"/>
        <v>208.70000000000002</v>
      </c>
      <c r="BM59" s="56">
        <f t="shared" si="77"/>
        <v>7.800000000000001</v>
      </c>
      <c r="BN59" s="49">
        <f t="shared" si="77"/>
        <v>33</v>
      </c>
      <c r="BO59" s="50">
        <f t="shared" si="77"/>
        <v>61.61666666666665</v>
      </c>
      <c r="BP59" s="50">
        <f aca="true" t="shared" si="78" ref="BP59:BX59">AVERAGE(BP53:BP58)</f>
        <v>6.683333333333334</v>
      </c>
      <c r="BQ59" s="50">
        <f t="shared" si="78"/>
        <v>29.2</v>
      </c>
      <c r="BR59" s="50">
        <f t="shared" si="78"/>
        <v>104.68333333333334</v>
      </c>
      <c r="BS59" s="50">
        <f t="shared" si="78"/>
        <v>8.583333333333334</v>
      </c>
      <c r="BT59" s="50">
        <f t="shared" si="78"/>
        <v>29.53333333333333</v>
      </c>
      <c r="BU59" s="50">
        <f t="shared" si="78"/>
        <v>80.2</v>
      </c>
      <c r="BV59" s="50" t="e">
        <f t="shared" si="78"/>
        <v>#DIV/0!</v>
      </c>
      <c r="BW59" s="50" t="e">
        <f t="shared" si="78"/>
        <v>#DIV/0!</v>
      </c>
      <c r="BX59" s="50" t="e">
        <f t="shared" si="78"/>
        <v>#DIV/0!</v>
      </c>
      <c r="BY59" s="53" t="s">
        <v>3</v>
      </c>
      <c r="BZ59" s="49">
        <f>AVERAGE(BZ53:BZ58)</f>
        <v>2.216666666666667</v>
      </c>
      <c r="CA59" s="49">
        <f aca="true" t="shared" si="79" ref="CA59:CH59">AVERAGE(CA53:CA58)</f>
        <v>32.36666666666667</v>
      </c>
      <c r="CB59" s="49">
        <f t="shared" si="79"/>
        <v>174.28333333333333</v>
      </c>
      <c r="CC59" s="49">
        <f t="shared" si="79"/>
        <v>2.5500000000000003</v>
      </c>
      <c r="CD59" s="49">
        <f t="shared" si="79"/>
        <v>28.566666666666666</v>
      </c>
      <c r="CE59" s="49">
        <f t="shared" si="79"/>
        <v>159.61666666666667</v>
      </c>
      <c r="CF59" s="49">
        <f t="shared" si="79"/>
        <v>1.1333333333333335</v>
      </c>
      <c r="CG59" s="49">
        <f t="shared" si="79"/>
        <v>28.433333333333334</v>
      </c>
      <c r="CH59" s="50">
        <f t="shared" si="79"/>
        <v>149.43333333333337</v>
      </c>
      <c r="CI59" s="50">
        <f aca="true" t="shared" si="80" ref="CI59:CQ59">AVERAGE(CI53:CI58)</f>
        <v>1.1333333333333335</v>
      </c>
      <c r="CJ59" s="50">
        <f t="shared" si="80"/>
        <v>28.433333333333334</v>
      </c>
      <c r="CK59" s="50">
        <f t="shared" si="80"/>
        <v>149.43333333333337</v>
      </c>
      <c r="CL59" s="50">
        <f t="shared" si="80"/>
        <v>-0.9833333333333333</v>
      </c>
      <c r="CM59" s="50">
        <f t="shared" si="80"/>
        <v>29.733333333333334</v>
      </c>
      <c r="CN59" s="50">
        <f t="shared" si="80"/>
        <v>44.449999999999996</v>
      </c>
      <c r="CO59" s="50" t="e">
        <f t="shared" si="80"/>
        <v>#DIV/0!</v>
      </c>
      <c r="CP59" s="50" t="e">
        <f t="shared" si="80"/>
        <v>#DIV/0!</v>
      </c>
      <c r="CQ59" s="50" t="e">
        <f t="shared" si="80"/>
        <v>#DIV/0!</v>
      </c>
      <c r="CR59" s="94" t="s">
        <v>3</v>
      </c>
      <c r="CS59" s="49">
        <f>AVERAGE(CS53:CS58)</f>
        <v>-3.1333333333333333</v>
      </c>
      <c r="CT59" s="50">
        <f aca="true" t="shared" si="81" ref="CT59:DA59">AVERAGE(CT53:CT58)</f>
        <v>20.833333333333332</v>
      </c>
      <c r="CU59" s="57">
        <f t="shared" si="81"/>
        <v>135.28333333333333</v>
      </c>
      <c r="CV59" s="49">
        <f t="shared" si="81"/>
        <v>-5.433333333333334</v>
      </c>
      <c r="CW59" s="49">
        <f t="shared" si="81"/>
        <v>25.433333333333334</v>
      </c>
      <c r="CX59" s="49">
        <f t="shared" si="81"/>
        <v>116.36666666666667</v>
      </c>
      <c r="CY59" s="50">
        <f t="shared" si="81"/>
        <v>-3.3166666666666664</v>
      </c>
      <c r="CZ59" s="56">
        <f t="shared" si="81"/>
        <v>21.983333333333334</v>
      </c>
      <c r="DA59" s="50">
        <f t="shared" si="81"/>
        <v>117.64999999999999</v>
      </c>
      <c r="DB59" s="49">
        <f aca="true" t="shared" si="82" ref="DB59:DJ59">AVERAGE(DB53:DB58)</f>
        <v>-6.483333333333333</v>
      </c>
      <c r="DC59" s="50">
        <f t="shared" si="82"/>
        <v>24.3</v>
      </c>
      <c r="DD59" s="50">
        <f t="shared" si="82"/>
        <v>102.76666666666667</v>
      </c>
      <c r="DE59" s="49">
        <f t="shared" si="82"/>
        <v>0</v>
      </c>
      <c r="DF59" s="50">
        <f t="shared" si="82"/>
        <v>0</v>
      </c>
      <c r="DG59" s="50">
        <f t="shared" si="82"/>
        <v>0</v>
      </c>
      <c r="DH59" s="50" t="e">
        <f t="shared" si="82"/>
        <v>#DIV/0!</v>
      </c>
      <c r="DI59" s="50" t="e">
        <f t="shared" si="82"/>
        <v>#DIV/0!</v>
      </c>
      <c r="DJ59" s="50" t="e">
        <f t="shared" si="82"/>
        <v>#DIV/0!</v>
      </c>
    </row>
    <row r="60" spans="1:114" ht="12.75">
      <c r="A60" s="47" t="s">
        <v>52</v>
      </c>
      <c r="B60" s="39"/>
      <c r="C60" s="40"/>
      <c r="D60" s="41"/>
      <c r="E60" s="40"/>
      <c r="F60" s="40"/>
      <c r="G60" s="40"/>
      <c r="H60" s="39"/>
      <c r="I60" s="40"/>
      <c r="J60" s="41"/>
      <c r="K60" s="40"/>
      <c r="L60" s="40"/>
      <c r="M60" s="41"/>
      <c r="N60" s="39"/>
      <c r="O60" s="40"/>
      <c r="P60" s="41"/>
      <c r="Q60" s="285"/>
      <c r="R60" s="285"/>
      <c r="S60" s="285"/>
      <c r="T60" s="66" t="s">
        <v>52</v>
      </c>
      <c r="U60" s="39"/>
      <c r="V60" s="40"/>
      <c r="W60" s="41"/>
      <c r="X60" s="40"/>
      <c r="Y60" s="40"/>
      <c r="Z60" s="40"/>
      <c r="AA60" s="39"/>
      <c r="AB60" s="40"/>
      <c r="AC60" s="41"/>
      <c r="AD60" s="40"/>
      <c r="AE60" s="40"/>
      <c r="AF60" s="41"/>
      <c r="AG60" s="88"/>
      <c r="AH60" s="88"/>
      <c r="AI60" s="88"/>
      <c r="AJ60" s="283"/>
      <c r="AK60" s="285"/>
      <c r="AL60" s="285"/>
      <c r="AM60" s="72" t="s">
        <v>52</v>
      </c>
      <c r="AN60" s="39"/>
      <c r="AO60" s="40"/>
      <c r="AP60" s="41"/>
      <c r="AQ60" s="39"/>
      <c r="AR60" s="40"/>
      <c r="AS60" s="41"/>
      <c r="AT60" s="84"/>
      <c r="AU60" s="85"/>
      <c r="AV60" s="85"/>
      <c r="AW60" s="84"/>
      <c r="AX60" s="85"/>
      <c r="AY60" s="86"/>
      <c r="AZ60" s="84"/>
      <c r="BA60" s="85"/>
      <c r="BB60" s="86"/>
      <c r="BC60" s="285"/>
      <c r="BD60" s="285"/>
      <c r="BE60" s="285"/>
      <c r="BF60" s="112" t="s">
        <v>52</v>
      </c>
      <c r="BG60" s="43"/>
      <c r="BH60" s="44"/>
      <c r="BI60" s="45"/>
      <c r="BJ60" s="40"/>
      <c r="BK60" s="40"/>
      <c r="BL60" s="41"/>
      <c r="BM60" s="294"/>
      <c r="BN60" s="293"/>
      <c r="BO60" s="295"/>
      <c r="BP60" s="285"/>
      <c r="BQ60" s="285"/>
      <c r="BR60" s="285"/>
      <c r="BS60" s="285"/>
      <c r="BT60" s="285"/>
      <c r="BU60" s="285"/>
      <c r="BV60" s="285"/>
      <c r="BW60" s="285"/>
      <c r="BX60" s="285"/>
      <c r="BY60" s="72" t="s">
        <v>52</v>
      </c>
      <c r="BZ60" s="73"/>
      <c r="CA60" s="66"/>
      <c r="CB60" s="74"/>
      <c r="CC60" s="237"/>
      <c r="CD60" s="238"/>
      <c r="CE60" s="239"/>
      <c r="CF60" s="289"/>
      <c r="CG60" s="290"/>
      <c r="CH60" s="291"/>
      <c r="CI60" s="291"/>
      <c r="CJ60" s="291"/>
      <c r="CK60" s="291"/>
      <c r="CL60" s="291"/>
      <c r="CM60" s="291"/>
      <c r="CN60" s="291"/>
      <c r="CO60" s="285"/>
      <c r="CP60" s="285"/>
      <c r="CQ60" s="285"/>
      <c r="CR60" s="72" t="s">
        <v>52</v>
      </c>
      <c r="CS60" s="73"/>
      <c r="CT60" s="66"/>
      <c r="CU60" s="74"/>
      <c r="CV60" s="73"/>
      <c r="CW60" s="66"/>
      <c r="CX60" s="66"/>
      <c r="CY60" s="283"/>
      <c r="CZ60" s="184"/>
      <c r="DA60" s="283"/>
      <c r="DB60" s="284"/>
      <c r="DC60" s="184"/>
      <c r="DD60" s="285"/>
      <c r="DE60" s="284"/>
      <c r="DF60" s="184"/>
      <c r="DG60" s="285"/>
      <c r="DH60" s="285"/>
      <c r="DI60" s="285"/>
      <c r="DJ60" s="285"/>
    </row>
    <row r="61" spans="1:114" ht="12.75">
      <c r="A61" s="38" t="s">
        <v>53</v>
      </c>
      <c r="B61" s="39">
        <v>-1.5</v>
      </c>
      <c r="C61" s="40">
        <v>34</v>
      </c>
      <c r="D61" s="41">
        <v>45.8</v>
      </c>
      <c r="E61" s="40">
        <v>2.5</v>
      </c>
      <c r="F61" s="40">
        <v>28.5</v>
      </c>
      <c r="G61" s="40">
        <v>157.8</v>
      </c>
      <c r="H61" s="39">
        <v>1.5</v>
      </c>
      <c r="I61" s="40">
        <v>31.5</v>
      </c>
      <c r="J61" s="41">
        <v>136.4</v>
      </c>
      <c r="K61" s="40">
        <v>-1</v>
      </c>
      <c r="L61" s="40">
        <v>33</v>
      </c>
      <c r="M61" s="41">
        <v>84.6</v>
      </c>
      <c r="N61" s="216">
        <v>0</v>
      </c>
      <c r="O61" s="217">
        <v>30.2</v>
      </c>
      <c r="P61" s="218">
        <v>93.7</v>
      </c>
      <c r="Q61" s="41"/>
      <c r="R61" s="41"/>
      <c r="S61" s="41"/>
      <c r="T61" s="40" t="s">
        <v>53</v>
      </c>
      <c r="U61" s="39">
        <v>6</v>
      </c>
      <c r="V61" s="40">
        <v>29</v>
      </c>
      <c r="W61" s="41">
        <v>167.3</v>
      </c>
      <c r="X61" s="40">
        <v>7</v>
      </c>
      <c r="Y61" s="40">
        <v>32.5</v>
      </c>
      <c r="Z61" s="40">
        <v>50.2</v>
      </c>
      <c r="AA61" s="39">
        <v>7</v>
      </c>
      <c r="AB61" s="40">
        <v>33</v>
      </c>
      <c r="AC61" s="41">
        <v>82.6</v>
      </c>
      <c r="AD61" s="104">
        <v>6</v>
      </c>
      <c r="AE61" s="104">
        <v>30.5</v>
      </c>
      <c r="AF61" s="41">
        <v>217.4</v>
      </c>
      <c r="AG61" s="195">
        <f>juin!N68</f>
        <v>7</v>
      </c>
      <c r="AH61" s="195">
        <f>juin!O68</f>
        <v>31</v>
      </c>
      <c r="AI61" s="195">
        <f>juin!P68</f>
        <v>161.8</v>
      </c>
      <c r="AJ61" s="201"/>
      <c r="AK61" s="41"/>
      <c r="AL61" s="41"/>
      <c r="AM61" s="52" t="s">
        <v>53</v>
      </c>
      <c r="AN61" s="39">
        <v>10</v>
      </c>
      <c r="AO61" s="40">
        <v>34</v>
      </c>
      <c r="AP61" s="41">
        <v>33.4</v>
      </c>
      <c r="AQ61" s="39">
        <v>11</v>
      </c>
      <c r="AR61" s="40">
        <v>31</v>
      </c>
      <c r="AS61" s="41">
        <v>7.8</v>
      </c>
      <c r="AT61" s="85">
        <v>9</v>
      </c>
      <c r="AU61" s="85">
        <v>32</v>
      </c>
      <c r="AV61" s="85">
        <v>88.4</v>
      </c>
      <c r="AW61" s="39">
        <v>6</v>
      </c>
      <c r="AX61" s="40">
        <v>33</v>
      </c>
      <c r="AY61" s="74">
        <v>141.2</v>
      </c>
      <c r="AZ61" s="39">
        <f>juillet!N67</f>
        <v>9.5</v>
      </c>
      <c r="BA61" s="40">
        <f>juillet!O67</f>
        <v>32.5</v>
      </c>
      <c r="BB61" s="41">
        <f>juillet!P67</f>
        <v>91.4</v>
      </c>
      <c r="BC61" s="41"/>
      <c r="BD61" s="41"/>
      <c r="BE61" s="41"/>
      <c r="BF61" s="111" t="s">
        <v>53</v>
      </c>
      <c r="BG61" s="39">
        <v>7</v>
      </c>
      <c r="BH61" s="40">
        <v>32.7</v>
      </c>
      <c r="BI61" s="41">
        <v>97.7</v>
      </c>
      <c r="BJ61" s="40">
        <v>7.5</v>
      </c>
      <c r="BK61" s="40">
        <v>32.4</v>
      </c>
      <c r="BL61" s="40">
        <v>149</v>
      </c>
      <c r="BM61" s="39">
        <v>6.5</v>
      </c>
      <c r="BN61" s="40">
        <v>32</v>
      </c>
      <c r="BO61" s="41">
        <v>63.4</v>
      </c>
      <c r="BP61" s="41">
        <f>août!K67</f>
        <v>7</v>
      </c>
      <c r="BQ61" s="41">
        <f>août!L67</f>
        <v>29.5</v>
      </c>
      <c r="BR61" s="41">
        <f>août!M67</f>
        <v>72.2</v>
      </c>
      <c r="BS61" s="41">
        <f>août!N67</f>
        <v>7.5</v>
      </c>
      <c r="BT61" s="41">
        <f>août!O67</f>
        <v>29.5</v>
      </c>
      <c r="BU61" s="41">
        <f>août!P67</f>
        <v>63.8</v>
      </c>
      <c r="BV61" s="41"/>
      <c r="BW61" s="41"/>
      <c r="BX61" s="41"/>
      <c r="BY61" s="52" t="s">
        <v>53</v>
      </c>
      <c r="BZ61" s="39">
        <v>2.9</v>
      </c>
      <c r="CA61" s="40">
        <v>33.1</v>
      </c>
      <c r="CB61" s="41">
        <v>177.3</v>
      </c>
      <c r="CC61" s="39">
        <v>2</v>
      </c>
      <c r="CD61" s="40">
        <v>30</v>
      </c>
      <c r="CE61" s="41">
        <v>137.9</v>
      </c>
      <c r="CF61" s="87">
        <v>1.5</v>
      </c>
      <c r="CG61" s="88">
        <v>28</v>
      </c>
      <c r="CH61" s="89">
        <v>110.2</v>
      </c>
      <c r="CI61" s="89">
        <f>'sept.'!H67</f>
        <v>1.5</v>
      </c>
      <c r="CJ61" s="89">
        <f>'sept.'!I67</f>
        <v>28</v>
      </c>
      <c r="CK61" s="89">
        <f>'sept.'!J67</f>
        <v>110.2</v>
      </c>
      <c r="CL61" s="89">
        <f>'sept.'!N67</f>
        <v>-1.5</v>
      </c>
      <c r="CM61" s="89">
        <f>'sept.'!O67</f>
        <v>30</v>
      </c>
      <c r="CN61" s="89">
        <f>'sept.'!P67</f>
        <v>71.5</v>
      </c>
      <c r="CO61" s="41"/>
      <c r="CP61" s="41"/>
      <c r="CQ61" s="41"/>
      <c r="CR61" s="52" t="s">
        <v>53</v>
      </c>
      <c r="CS61" s="39">
        <v>-3.2</v>
      </c>
      <c r="CT61" s="40">
        <v>20</v>
      </c>
      <c r="CU61" s="41">
        <v>118.1</v>
      </c>
      <c r="CV61" s="39">
        <v>-4.5</v>
      </c>
      <c r="CW61" s="40">
        <v>25.5</v>
      </c>
      <c r="CX61" s="40">
        <v>110</v>
      </c>
      <c r="CY61" s="283">
        <f>octobre!H68</f>
        <v>-4</v>
      </c>
      <c r="CZ61" s="184">
        <f>octobre!I68</f>
        <v>22.5</v>
      </c>
      <c r="DA61" s="283">
        <f>octobre!J68</f>
        <v>92.5</v>
      </c>
      <c r="DB61" s="284">
        <f>octobre!K68</f>
        <v>-7</v>
      </c>
      <c r="DC61" s="184">
        <f>octobre!L68</f>
        <v>25</v>
      </c>
      <c r="DD61" s="285">
        <f>octobre!M68</f>
        <v>96.8</v>
      </c>
      <c r="DE61" s="284">
        <f>octobre!N68</f>
        <v>0</v>
      </c>
      <c r="DF61" s="184">
        <f>octobre!O68</f>
        <v>0</v>
      </c>
      <c r="DG61" s="285">
        <f>octobre!P68</f>
        <v>0</v>
      </c>
      <c r="DH61" s="41"/>
      <c r="DI61" s="41"/>
      <c r="DJ61" s="41"/>
    </row>
    <row r="62" spans="1:114" ht="12.75">
      <c r="A62" s="38" t="s">
        <v>54</v>
      </c>
      <c r="B62" s="39">
        <v>-2</v>
      </c>
      <c r="C62" s="40">
        <v>33.5</v>
      </c>
      <c r="D62" s="41">
        <v>35.5</v>
      </c>
      <c r="E62" s="40">
        <v>0</v>
      </c>
      <c r="F62" s="40">
        <v>28.4</v>
      </c>
      <c r="G62" s="40">
        <v>179.5</v>
      </c>
      <c r="H62" s="39">
        <v>-1.5</v>
      </c>
      <c r="I62" s="40">
        <v>31.5</v>
      </c>
      <c r="J62" s="41">
        <v>56.6</v>
      </c>
      <c r="K62" s="40">
        <v>-3</v>
      </c>
      <c r="L62" s="40">
        <v>32</v>
      </c>
      <c r="M62" s="41">
        <v>112.6</v>
      </c>
      <c r="N62" s="216">
        <v>-1</v>
      </c>
      <c r="O62" s="217">
        <v>28</v>
      </c>
      <c r="P62" s="218">
        <v>106.8</v>
      </c>
      <c r="Q62" s="41"/>
      <c r="R62" s="41"/>
      <c r="S62" s="41"/>
      <c r="T62" s="40" t="s">
        <v>54</v>
      </c>
      <c r="U62" s="39">
        <v>6</v>
      </c>
      <c r="V62" s="40">
        <v>29.4</v>
      </c>
      <c r="W62" s="41">
        <v>174.9</v>
      </c>
      <c r="X62" s="40">
        <v>6</v>
      </c>
      <c r="Y62" s="40">
        <v>33</v>
      </c>
      <c r="Z62" s="40">
        <v>61.1</v>
      </c>
      <c r="AA62" s="39">
        <v>4.2</v>
      </c>
      <c r="AB62" s="40">
        <v>34.2</v>
      </c>
      <c r="AC62" s="41">
        <v>67.5</v>
      </c>
      <c r="AD62" s="104">
        <v>4</v>
      </c>
      <c r="AE62" s="104">
        <v>31</v>
      </c>
      <c r="AF62" s="41">
        <v>152.5</v>
      </c>
      <c r="AG62" s="195">
        <f>juin!N69</f>
        <v>5</v>
      </c>
      <c r="AH62" s="195">
        <f>juin!O69</f>
        <v>30.4</v>
      </c>
      <c r="AI62" s="195">
        <f>juin!P69</f>
        <v>132.8</v>
      </c>
      <c r="AJ62" s="201"/>
      <c r="AK62" s="41"/>
      <c r="AL62" s="41"/>
      <c r="AM62" s="52" t="s">
        <v>54</v>
      </c>
      <c r="AN62" s="39">
        <v>12</v>
      </c>
      <c r="AO62" s="40">
        <v>35</v>
      </c>
      <c r="AP62" s="41">
        <v>31.2</v>
      </c>
      <c r="AQ62" s="39">
        <v>10</v>
      </c>
      <c r="AR62" s="40">
        <v>30</v>
      </c>
      <c r="AS62" s="41">
        <v>7.9</v>
      </c>
      <c r="AT62" s="85">
        <v>7</v>
      </c>
      <c r="AU62" s="85">
        <v>34</v>
      </c>
      <c r="AV62" s="85">
        <v>99.7</v>
      </c>
      <c r="AW62" s="39">
        <v>4</v>
      </c>
      <c r="AX62" s="40">
        <v>33.5</v>
      </c>
      <c r="AY62" s="41">
        <v>58.5</v>
      </c>
      <c r="AZ62" s="39">
        <f>juillet!N68</f>
        <v>8</v>
      </c>
      <c r="BA62" s="40">
        <f>juillet!O68</f>
        <v>32</v>
      </c>
      <c r="BB62" s="41">
        <f>juillet!P68</f>
        <v>105.2</v>
      </c>
      <c r="BC62" s="41"/>
      <c r="BD62" s="41"/>
      <c r="BE62" s="41"/>
      <c r="BF62" s="111" t="s">
        <v>54</v>
      </c>
      <c r="BG62" s="39">
        <v>8</v>
      </c>
      <c r="BH62" s="40">
        <v>32</v>
      </c>
      <c r="BI62" s="41">
        <v>122.7</v>
      </c>
      <c r="BJ62" s="40">
        <v>9.7</v>
      </c>
      <c r="BK62" s="40">
        <v>32</v>
      </c>
      <c r="BL62" s="40">
        <v>197.4</v>
      </c>
      <c r="BM62" s="39">
        <v>5.5</v>
      </c>
      <c r="BN62" s="40">
        <v>34.4</v>
      </c>
      <c r="BO62" s="41">
        <v>42.4</v>
      </c>
      <c r="BP62" s="41">
        <f>août!K68</f>
        <v>5.5</v>
      </c>
      <c r="BQ62" s="41">
        <f>août!L68</f>
        <v>30.5</v>
      </c>
      <c r="BR62" s="41">
        <f>août!M68</f>
        <v>53.9</v>
      </c>
      <c r="BS62" s="41">
        <f>août!N68</f>
        <v>7</v>
      </c>
      <c r="BT62" s="41">
        <f>août!O68</f>
        <v>30.5</v>
      </c>
      <c r="BU62" s="41">
        <f>août!P68</f>
        <v>81.5</v>
      </c>
      <c r="BV62" s="41"/>
      <c r="BW62" s="41"/>
      <c r="BX62" s="41"/>
      <c r="BY62" s="52" t="s">
        <v>54</v>
      </c>
      <c r="BZ62" s="39">
        <v>1</v>
      </c>
      <c r="CA62" s="40">
        <v>33.5</v>
      </c>
      <c r="CB62" s="41">
        <v>138.1</v>
      </c>
      <c r="CC62" s="39">
        <v>0</v>
      </c>
      <c r="CD62" s="40">
        <v>29.6</v>
      </c>
      <c r="CE62" s="41">
        <v>156.4</v>
      </c>
      <c r="CF62" s="87">
        <v>0</v>
      </c>
      <c r="CG62" s="88">
        <v>29</v>
      </c>
      <c r="CH62" s="89">
        <v>122.7</v>
      </c>
      <c r="CI62" s="89">
        <f>'sept.'!H68</f>
        <v>0</v>
      </c>
      <c r="CJ62" s="89">
        <f>'sept.'!I68</f>
        <v>29</v>
      </c>
      <c r="CK62" s="89">
        <f>'sept.'!J68</f>
        <v>122.7</v>
      </c>
      <c r="CL62" s="89">
        <f>'sept.'!N68</f>
        <v>-1.5</v>
      </c>
      <c r="CM62" s="89">
        <f>'sept.'!O68</f>
        <v>31.5</v>
      </c>
      <c r="CN62" s="89">
        <f>'sept.'!P68</f>
        <v>25.9</v>
      </c>
      <c r="CO62" s="41"/>
      <c r="CP62" s="41"/>
      <c r="CQ62" s="41"/>
      <c r="CR62" s="52" t="s">
        <v>54</v>
      </c>
      <c r="CS62" s="39">
        <v>-3</v>
      </c>
      <c r="CT62" s="40">
        <v>21</v>
      </c>
      <c r="CU62" s="41">
        <v>136.1</v>
      </c>
      <c r="CV62" s="39">
        <v>-6.5</v>
      </c>
      <c r="CW62" s="40">
        <v>26</v>
      </c>
      <c r="CX62" s="40">
        <v>83.5</v>
      </c>
      <c r="CY62" s="283">
        <f>octobre!H69</f>
        <v>-5.5</v>
      </c>
      <c r="CZ62" s="184">
        <f>octobre!I69</f>
        <v>22</v>
      </c>
      <c r="DA62" s="283">
        <f>octobre!J69</f>
        <v>101.3</v>
      </c>
      <c r="DB62" s="284">
        <f>octobre!K69</f>
        <v>-8</v>
      </c>
      <c r="DC62" s="184">
        <f>octobre!L69</f>
        <v>24.5</v>
      </c>
      <c r="DD62" s="285">
        <f>octobre!M69</f>
        <v>62.1</v>
      </c>
      <c r="DE62" s="284">
        <f>octobre!N69</f>
        <v>0</v>
      </c>
      <c r="DF62" s="184">
        <f>octobre!O69</f>
        <v>0</v>
      </c>
      <c r="DG62" s="285">
        <f>octobre!P69</f>
        <v>0</v>
      </c>
      <c r="DH62" s="41"/>
      <c r="DI62" s="41"/>
      <c r="DJ62" s="41"/>
    </row>
    <row r="63" spans="1:114" ht="12.75">
      <c r="A63" s="38" t="s">
        <v>55</v>
      </c>
      <c r="B63" s="39">
        <v>-1.5</v>
      </c>
      <c r="C63" s="40">
        <v>34.9</v>
      </c>
      <c r="D63" s="41">
        <v>30.6</v>
      </c>
      <c r="E63" s="40">
        <v>2.6</v>
      </c>
      <c r="F63" s="40">
        <v>28.4</v>
      </c>
      <c r="G63" s="40">
        <v>173.2</v>
      </c>
      <c r="H63" s="39">
        <v>1.4</v>
      </c>
      <c r="I63" s="40">
        <v>31</v>
      </c>
      <c r="J63" s="41">
        <v>106.7</v>
      </c>
      <c r="K63" s="40">
        <v>0.4</v>
      </c>
      <c r="L63" s="40">
        <v>31.7</v>
      </c>
      <c r="M63" s="41">
        <v>131.9</v>
      </c>
      <c r="N63" s="216">
        <v>2.9</v>
      </c>
      <c r="O63" s="217">
        <v>26.7</v>
      </c>
      <c r="P63" s="218">
        <v>110.7</v>
      </c>
      <c r="Q63" s="41"/>
      <c r="R63" s="41"/>
      <c r="S63" s="41"/>
      <c r="T63" s="40" t="s">
        <v>55</v>
      </c>
      <c r="U63" s="39">
        <v>8.3</v>
      </c>
      <c r="V63" s="40">
        <v>28.9</v>
      </c>
      <c r="W63" s="41">
        <v>128.4</v>
      </c>
      <c r="X63" s="40">
        <v>7.5</v>
      </c>
      <c r="Y63" s="40">
        <v>34.1</v>
      </c>
      <c r="Z63" s="40">
        <v>68</v>
      </c>
      <c r="AA63" s="39">
        <v>7.6</v>
      </c>
      <c r="AB63" s="40">
        <v>33.8</v>
      </c>
      <c r="AC63" s="41">
        <v>32.4</v>
      </c>
      <c r="AD63" s="104">
        <v>5.5</v>
      </c>
      <c r="AE63" s="104">
        <v>30.5</v>
      </c>
      <c r="AF63" s="41">
        <v>132.4</v>
      </c>
      <c r="AG63" s="195">
        <f>juin!N70</f>
        <v>7.3</v>
      </c>
      <c r="AH63" s="195">
        <f>juin!O70</f>
        <v>30.4</v>
      </c>
      <c r="AI63" s="195">
        <f>juin!P70</f>
        <v>124.9</v>
      </c>
      <c r="AJ63" s="201"/>
      <c r="AK63" s="41"/>
      <c r="AL63" s="41"/>
      <c r="AM63" s="52" t="s">
        <v>55</v>
      </c>
      <c r="AN63" s="39">
        <v>11.7</v>
      </c>
      <c r="AO63" s="40">
        <v>34.7</v>
      </c>
      <c r="AP63" s="41">
        <v>29.2</v>
      </c>
      <c r="AQ63" s="39">
        <v>12.7</v>
      </c>
      <c r="AR63" s="40">
        <v>30</v>
      </c>
      <c r="AS63" s="41">
        <v>27.2</v>
      </c>
      <c r="AT63" s="85">
        <v>9.8</v>
      </c>
      <c r="AU63" s="85">
        <v>33.5</v>
      </c>
      <c r="AV63" s="85">
        <v>105.4</v>
      </c>
      <c r="AW63" s="39">
        <v>5.7</v>
      </c>
      <c r="AX63" s="40">
        <v>33.1</v>
      </c>
      <c r="AY63" s="41">
        <v>59.7</v>
      </c>
      <c r="AZ63" s="39">
        <f>juillet!N69</f>
        <v>10</v>
      </c>
      <c r="BA63" s="40">
        <f>juillet!O69</f>
        <v>31.6</v>
      </c>
      <c r="BB63" s="41">
        <f>juillet!P69</f>
        <v>93.9</v>
      </c>
      <c r="BC63" s="41"/>
      <c r="BD63" s="41"/>
      <c r="BE63" s="41"/>
      <c r="BF63" s="111" t="s">
        <v>55</v>
      </c>
      <c r="BG63" s="39">
        <v>8.7</v>
      </c>
      <c r="BH63" s="40">
        <v>31.2</v>
      </c>
      <c r="BI63" s="41">
        <v>99.4</v>
      </c>
      <c r="BJ63" s="40">
        <v>10.2</v>
      </c>
      <c r="BK63" s="40">
        <v>30.3</v>
      </c>
      <c r="BL63" s="40">
        <v>204.2</v>
      </c>
      <c r="BM63" s="39">
        <v>8.6</v>
      </c>
      <c r="BN63" s="40">
        <v>32.7</v>
      </c>
      <c r="BO63" s="41">
        <v>47.2</v>
      </c>
      <c r="BP63" s="41">
        <f>août!K69</f>
        <v>7</v>
      </c>
      <c r="BQ63" s="41">
        <f>août!L69</f>
        <v>29.9</v>
      </c>
      <c r="BR63" s="41">
        <f>août!M69</f>
        <v>59.1</v>
      </c>
      <c r="BS63" s="41">
        <f>août!N69</f>
        <v>8.5</v>
      </c>
      <c r="BT63" s="41">
        <f>août!O69</f>
        <v>29.1</v>
      </c>
      <c r="BU63" s="41">
        <f>août!P69</f>
        <v>62.1</v>
      </c>
      <c r="BV63" s="41"/>
      <c r="BW63" s="41"/>
      <c r="BX63" s="41"/>
      <c r="BY63" s="52" t="s">
        <v>55</v>
      </c>
      <c r="BZ63" s="39">
        <v>3.1</v>
      </c>
      <c r="CA63" s="40">
        <v>32.3</v>
      </c>
      <c r="CB63" s="41">
        <v>164.6</v>
      </c>
      <c r="CC63" s="39">
        <v>4.1</v>
      </c>
      <c r="CD63" s="40">
        <v>28.9</v>
      </c>
      <c r="CE63" s="41">
        <v>115.2</v>
      </c>
      <c r="CF63" s="87">
        <v>2.6</v>
      </c>
      <c r="CG63" s="88">
        <v>27.9</v>
      </c>
      <c r="CH63" s="89">
        <v>90.5</v>
      </c>
      <c r="CI63" s="89">
        <f>'sept.'!H69</f>
        <v>2.6</v>
      </c>
      <c r="CJ63" s="89">
        <f>'sept.'!I69</f>
        <v>27.9</v>
      </c>
      <c r="CK63" s="89">
        <f>'sept.'!J69</f>
        <v>90.5</v>
      </c>
      <c r="CL63" s="89">
        <f>'sept.'!N69</f>
        <v>-0.4</v>
      </c>
      <c r="CM63" s="89">
        <f>'sept.'!O69</f>
        <v>28.7</v>
      </c>
      <c r="CN63" s="89">
        <f>'sept.'!P69</f>
        <v>31.7</v>
      </c>
      <c r="CO63" s="41"/>
      <c r="CP63" s="41"/>
      <c r="CQ63" s="41"/>
      <c r="CR63" s="52" t="s">
        <v>55</v>
      </c>
      <c r="CS63" s="39">
        <v>-2.4</v>
      </c>
      <c r="CT63" s="40">
        <v>20.6</v>
      </c>
      <c r="CU63" s="41">
        <v>127.4</v>
      </c>
      <c r="CV63" s="39">
        <v>-4.4</v>
      </c>
      <c r="CW63" s="40">
        <v>26.3</v>
      </c>
      <c r="CX63" s="40">
        <v>77.8</v>
      </c>
      <c r="CY63" s="283">
        <f>octobre!H70</f>
        <v>-3.1</v>
      </c>
      <c r="CZ63" s="184">
        <f>octobre!I70</f>
        <v>21.6</v>
      </c>
      <c r="DA63" s="283">
        <f>octobre!J70</f>
        <v>103.4</v>
      </c>
      <c r="DB63" s="284">
        <f>octobre!K70</f>
        <v>-5.4</v>
      </c>
      <c r="DC63" s="184">
        <f>octobre!L70</f>
        <v>24.5</v>
      </c>
      <c r="DD63" s="285">
        <f>octobre!M70</f>
        <v>94</v>
      </c>
      <c r="DE63" s="284">
        <f>octobre!N70</f>
        <v>0</v>
      </c>
      <c r="DF63" s="184">
        <f>octobre!O70</f>
        <v>0</v>
      </c>
      <c r="DG63" s="285">
        <f>octobre!P70</f>
        <v>0</v>
      </c>
      <c r="DH63" s="41"/>
      <c r="DI63" s="41"/>
      <c r="DJ63" s="41"/>
    </row>
    <row r="64" spans="1:114" ht="12.75">
      <c r="A64" s="38" t="s">
        <v>56</v>
      </c>
      <c r="B64" s="39">
        <v>-1.3</v>
      </c>
      <c r="C64" s="40">
        <v>34</v>
      </c>
      <c r="D64" s="41">
        <v>35.9</v>
      </c>
      <c r="E64" s="40">
        <v>1</v>
      </c>
      <c r="F64" s="40">
        <v>29</v>
      </c>
      <c r="G64" s="40">
        <v>206.5</v>
      </c>
      <c r="H64" s="39">
        <v>-0.5</v>
      </c>
      <c r="I64" s="40">
        <v>30.8</v>
      </c>
      <c r="J64" s="41">
        <v>100.2</v>
      </c>
      <c r="K64" s="40">
        <v>-1.5</v>
      </c>
      <c r="L64" s="40">
        <v>31.3</v>
      </c>
      <c r="M64" s="41">
        <v>140.5</v>
      </c>
      <c r="N64" s="216">
        <v>0</v>
      </c>
      <c r="O64" s="217">
        <v>26.4</v>
      </c>
      <c r="P64" s="218">
        <v>140.8</v>
      </c>
      <c r="Q64" s="41"/>
      <c r="R64" s="41"/>
      <c r="S64" s="41"/>
      <c r="T64" s="40" t="s">
        <v>56</v>
      </c>
      <c r="U64" s="39">
        <v>7.1</v>
      </c>
      <c r="V64" s="40">
        <v>29</v>
      </c>
      <c r="W64" s="41">
        <v>151.5</v>
      </c>
      <c r="X64" s="40">
        <v>7.2</v>
      </c>
      <c r="Y64" s="40">
        <v>33</v>
      </c>
      <c r="Z64" s="40">
        <v>79.4</v>
      </c>
      <c r="AA64" s="39">
        <v>6</v>
      </c>
      <c r="AB64" s="40">
        <v>34</v>
      </c>
      <c r="AC64" s="41">
        <v>69.7</v>
      </c>
      <c r="AD64" s="104">
        <v>5.4</v>
      </c>
      <c r="AE64" s="104">
        <v>32.2</v>
      </c>
      <c r="AF64" s="41">
        <v>179.5</v>
      </c>
      <c r="AG64" s="195">
        <f>juin!N71</f>
        <v>6.2</v>
      </c>
      <c r="AH64" s="195">
        <f>juin!O71</f>
        <v>29.2</v>
      </c>
      <c r="AI64" s="195">
        <f>juin!P71</f>
        <v>158.8</v>
      </c>
      <c r="AJ64" s="201"/>
      <c r="AK64" s="41"/>
      <c r="AL64" s="41"/>
      <c r="AM64" s="52" t="s">
        <v>56</v>
      </c>
      <c r="AN64" s="39">
        <v>11.2</v>
      </c>
      <c r="AO64" s="40">
        <v>34.3</v>
      </c>
      <c r="AP64" s="41">
        <v>40</v>
      </c>
      <c r="AQ64" s="39">
        <v>10.9</v>
      </c>
      <c r="AR64" s="40">
        <v>30.6</v>
      </c>
      <c r="AS64" s="41">
        <v>12.4</v>
      </c>
      <c r="AT64" s="85">
        <v>8.5</v>
      </c>
      <c r="AU64" s="85">
        <v>32.2</v>
      </c>
      <c r="AV64" s="85">
        <v>77.1</v>
      </c>
      <c r="AW64" s="39">
        <v>6</v>
      </c>
      <c r="AX64" s="40">
        <v>34.4</v>
      </c>
      <c r="AY64" s="41">
        <v>56.4</v>
      </c>
      <c r="AZ64" s="39">
        <f>juillet!N70</f>
        <v>9.7</v>
      </c>
      <c r="BA64" s="40">
        <f>juillet!O70</f>
        <v>31.1</v>
      </c>
      <c r="BB64" s="41">
        <f>juillet!P70</f>
        <v>103.1</v>
      </c>
      <c r="BC64" s="41"/>
      <c r="BD64" s="41"/>
      <c r="BE64" s="41"/>
      <c r="BF64" s="111" t="s">
        <v>56</v>
      </c>
      <c r="BG64" s="39">
        <v>8.9</v>
      </c>
      <c r="BH64" s="40">
        <v>33</v>
      </c>
      <c r="BI64" s="41">
        <v>127.5</v>
      </c>
      <c r="BJ64" s="40">
        <v>9.8</v>
      </c>
      <c r="BK64" s="40">
        <v>31.2</v>
      </c>
      <c r="BL64" s="40">
        <v>230.4</v>
      </c>
      <c r="BM64" s="39">
        <v>7.1</v>
      </c>
      <c r="BN64" s="40">
        <v>32.6</v>
      </c>
      <c r="BO64" s="41">
        <v>113.3</v>
      </c>
      <c r="BP64" s="41">
        <f>août!K70</f>
        <v>6.2</v>
      </c>
      <c r="BQ64" s="41">
        <f>août!L70</f>
        <v>30.8</v>
      </c>
      <c r="BR64" s="41">
        <f>août!M70</f>
        <v>49.8</v>
      </c>
      <c r="BS64" s="41">
        <f>août!N70</f>
        <v>7.9</v>
      </c>
      <c r="BT64" s="41">
        <f>août!O70</f>
        <v>29.1</v>
      </c>
      <c r="BU64" s="41">
        <f>août!P70</f>
        <v>93.9</v>
      </c>
      <c r="BV64" s="41"/>
      <c r="BW64" s="41"/>
      <c r="BX64" s="41"/>
      <c r="BY64" s="52" t="s">
        <v>56</v>
      </c>
      <c r="BZ64" s="39">
        <v>3</v>
      </c>
      <c r="CA64" s="40">
        <v>31.6</v>
      </c>
      <c r="CB64" s="41">
        <v>153.6</v>
      </c>
      <c r="CC64" s="39">
        <v>2.2</v>
      </c>
      <c r="CD64" s="40">
        <v>28</v>
      </c>
      <c r="CE64" s="41">
        <v>174.8</v>
      </c>
      <c r="CF64" s="87">
        <v>1.4</v>
      </c>
      <c r="CG64" s="88">
        <v>27.7</v>
      </c>
      <c r="CH64" s="89">
        <v>163.5</v>
      </c>
      <c r="CI64" s="89">
        <f>'sept.'!H70</f>
        <v>1.4</v>
      </c>
      <c r="CJ64" s="89">
        <f>'sept.'!I70</f>
        <v>27.7</v>
      </c>
      <c r="CK64" s="89">
        <f>'sept.'!J70</f>
        <v>163.5</v>
      </c>
      <c r="CL64" s="89">
        <f>'sept.'!N70</f>
        <v>-0.9</v>
      </c>
      <c r="CM64" s="89">
        <f>'sept.'!O70</f>
        <v>30.6</v>
      </c>
      <c r="CN64" s="89">
        <f>'sept.'!P70</f>
        <v>26</v>
      </c>
      <c r="CO64" s="41"/>
      <c r="CP64" s="41"/>
      <c r="CQ64" s="41"/>
      <c r="CR64" s="52" t="s">
        <v>56</v>
      </c>
      <c r="CS64" s="39">
        <v>-3.1</v>
      </c>
      <c r="CT64" s="40">
        <v>22.2</v>
      </c>
      <c r="CU64" s="41">
        <v>151.4</v>
      </c>
      <c r="CV64" s="39">
        <v>-5.1</v>
      </c>
      <c r="CW64" s="40">
        <v>27.5</v>
      </c>
      <c r="CX64" s="40">
        <v>110.2</v>
      </c>
      <c r="CY64" s="283">
        <f>octobre!H71</f>
        <v>-3</v>
      </c>
      <c r="CZ64" s="184">
        <f>octobre!I71</f>
        <v>21.7</v>
      </c>
      <c r="DA64" s="283">
        <f>octobre!J71</f>
        <v>134.4</v>
      </c>
      <c r="DB64" s="284">
        <f>octobre!K71</f>
        <v>-5.3</v>
      </c>
      <c r="DC64" s="184">
        <f>octobre!L71</f>
        <v>25.2</v>
      </c>
      <c r="DD64" s="285">
        <f>octobre!M71</f>
        <v>105.9</v>
      </c>
      <c r="DE64" s="284">
        <f>octobre!N71</f>
        <v>0</v>
      </c>
      <c r="DF64" s="184">
        <f>octobre!O71</f>
        <v>0</v>
      </c>
      <c r="DG64" s="285">
        <f>octobre!P71</f>
        <v>0</v>
      </c>
      <c r="DH64" s="41"/>
      <c r="DI64" s="41"/>
      <c r="DJ64" s="41"/>
    </row>
    <row r="65" spans="1:114" ht="13.5" thickBot="1">
      <c r="A65" s="38" t="s">
        <v>57</v>
      </c>
      <c r="B65" s="102">
        <v>-2.4</v>
      </c>
      <c r="C65" s="101">
        <v>34.5</v>
      </c>
      <c r="D65" s="103">
        <v>33.4</v>
      </c>
      <c r="E65" s="101">
        <v>0.5</v>
      </c>
      <c r="F65" s="101">
        <v>27.8</v>
      </c>
      <c r="G65" s="101">
        <v>155.4</v>
      </c>
      <c r="H65" s="102">
        <v>-1.1</v>
      </c>
      <c r="I65" s="101">
        <v>31.3</v>
      </c>
      <c r="J65" s="103">
        <v>90.7</v>
      </c>
      <c r="K65" s="101">
        <v>-2.8</v>
      </c>
      <c r="L65" s="101">
        <v>32.3</v>
      </c>
      <c r="M65" s="103">
        <v>135.2</v>
      </c>
      <c r="N65" s="216">
        <v>-0.7</v>
      </c>
      <c r="O65" s="217">
        <v>27.8</v>
      </c>
      <c r="P65" s="218">
        <v>100.3</v>
      </c>
      <c r="Q65" s="41"/>
      <c r="R65" s="41"/>
      <c r="S65" s="41"/>
      <c r="T65" s="40" t="s">
        <v>57</v>
      </c>
      <c r="U65" s="39">
        <v>7.2</v>
      </c>
      <c r="V65" s="40">
        <v>28.8</v>
      </c>
      <c r="W65" s="41">
        <v>140.4</v>
      </c>
      <c r="X65" s="40">
        <v>5</v>
      </c>
      <c r="Y65" s="40">
        <v>33.4</v>
      </c>
      <c r="Z65" s="40">
        <v>63</v>
      </c>
      <c r="AA65" s="39">
        <v>5.3</v>
      </c>
      <c r="AB65" s="40">
        <v>33.8</v>
      </c>
      <c r="AC65" s="41">
        <v>49.2</v>
      </c>
      <c r="AD65" s="104">
        <v>3.9</v>
      </c>
      <c r="AE65" s="104">
        <v>30.8</v>
      </c>
      <c r="AF65" s="41">
        <v>136.7</v>
      </c>
      <c r="AG65" s="195">
        <f>juin!N72</f>
        <v>4.7</v>
      </c>
      <c r="AH65" s="195">
        <f>juin!O72</f>
        <v>30.4</v>
      </c>
      <c r="AI65" s="195">
        <f>juin!P72</f>
        <v>130.5</v>
      </c>
      <c r="AJ65" s="201"/>
      <c r="AK65" s="41"/>
      <c r="AL65" s="41"/>
      <c r="AM65" s="52" t="s">
        <v>57</v>
      </c>
      <c r="AN65" s="39">
        <v>12.3</v>
      </c>
      <c r="AO65" s="40">
        <v>34.9</v>
      </c>
      <c r="AP65" s="41">
        <v>46</v>
      </c>
      <c r="AQ65" s="39">
        <v>9.5</v>
      </c>
      <c r="AR65" s="40">
        <v>33.1</v>
      </c>
      <c r="AS65" s="41">
        <v>21.4</v>
      </c>
      <c r="AT65" s="85">
        <v>7.7</v>
      </c>
      <c r="AU65" s="85">
        <v>33.1</v>
      </c>
      <c r="AV65" s="85">
        <v>101.1</v>
      </c>
      <c r="AW65" s="39">
        <v>4.6</v>
      </c>
      <c r="AX65" s="40">
        <v>33.3</v>
      </c>
      <c r="AY65" s="41">
        <v>71.3</v>
      </c>
      <c r="AZ65" s="39">
        <f>juillet!N71</f>
        <v>8.7</v>
      </c>
      <c r="BA65" s="40">
        <f>juillet!O71</f>
        <v>31.9</v>
      </c>
      <c r="BB65" s="41">
        <f>juillet!P71</f>
        <v>92.4</v>
      </c>
      <c r="BC65" s="41"/>
      <c r="BD65" s="41"/>
      <c r="BE65" s="41"/>
      <c r="BF65" s="111" t="s">
        <v>57</v>
      </c>
      <c r="BG65" s="60">
        <v>7.4</v>
      </c>
      <c r="BH65" s="61">
        <v>31.8</v>
      </c>
      <c r="BI65" s="62">
        <v>102.4</v>
      </c>
      <c r="BJ65" s="40">
        <v>9</v>
      </c>
      <c r="BK65" s="40">
        <v>31.1</v>
      </c>
      <c r="BL65" s="40">
        <v>179</v>
      </c>
      <c r="BM65" s="60">
        <v>5.7</v>
      </c>
      <c r="BN65" s="61">
        <v>33.5</v>
      </c>
      <c r="BO65" s="62">
        <v>39.5</v>
      </c>
      <c r="BP65" s="41">
        <f>août!K71</f>
        <v>6.4</v>
      </c>
      <c r="BQ65" s="41">
        <f>août!L71</f>
        <v>30.2</v>
      </c>
      <c r="BR65" s="41">
        <f>août!M71</f>
        <v>70.7</v>
      </c>
      <c r="BS65" s="41">
        <f>août!N71</f>
        <v>7.6</v>
      </c>
      <c r="BT65" s="41">
        <f>août!O71</f>
        <v>29.6</v>
      </c>
      <c r="BU65" s="41">
        <f>août!P71</f>
        <v>68</v>
      </c>
      <c r="BV65" s="41"/>
      <c r="BW65" s="41"/>
      <c r="BX65" s="41"/>
      <c r="BY65" s="52" t="s">
        <v>57</v>
      </c>
      <c r="BZ65" s="39">
        <v>1</v>
      </c>
      <c r="CA65" s="40">
        <v>33.4</v>
      </c>
      <c r="CB65" s="41">
        <v>159</v>
      </c>
      <c r="CC65" s="39">
        <v>1.3</v>
      </c>
      <c r="CD65" s="40">
        <v>28.8</v>
      </c>
      <c r="CE65" s="41">
        <v>115.7</v>
      </c>
      <c r="CF65" s="63">
        <v>0.3</v>
      </c>
      <c r="CG65" s="64">
        <v>29.6</v>
      </c>
      <c r="CH65" s="59">
        <v>115.4</v>
      </c>
      <c r="CI65" s="89">
        <f>'sept.'!H71</f>
        <v>0.3</v>
      </c>
      <c r="CJ65" s="89">
        <f>'sept.'!I71</f>
        <v>29.6</v>
      </c>
      <c r="CK65" s="89">
        <f>'sept.'!J71</f>
        <v>115.4</v>
      </c>
      <c r="CL65" s="89">
        <f>'sept.'!N71</f>
        <v>-1.6</v>
      </c>
      <c r="CM65" s="89">
        <f>'sept.'!O71</f>
        <v>31.8</v>
      </c>
      <c r="CN65" s="89">
        <f>'sept.'!P71</f>
        <v>23.1</v>
      </c>
      <c r="CO65" s="41"/>
      <c r="CP65" s="41"/>
      <c r="CQ65" s="41"/>
      <c r="CR65" s="52" t="s">
        <v>57</v>
      </c>
      <c r="CS65" s="39">
        <v>-2.7</v>
      </c>
      <c r="CT65" s="40">
        <v>20.9</v>
      </c>
      <c r="CU65" s="41">
        <v>134.8</v>
      </c>
      <c r="CV65" s="39">
        <v>-5.8</v>
      </c>
      <c r="CW65" s="40">
        <v>26.3</v>
      </c>
      <c r="CX65" s="40">
        <v>72.6</v>
      </c>
      <c r="CY65" s="283">
        <f>octobre!H72</f>
        <v>-3</v>
      </c>
      <c r="CZ65" s="184">
        <f>octobre!I72</f>
        <v>21.6</v>
      </c>
      <c r="DA65" s="283">
        <f>octobre!J72</f>
        <v>87.4</v>
      </c>
      <c r="DB65" s="284">
        <f>octobre!K72</f>
        <v>-6.1</v>
      </c>
      <c r="DC65" s="184">
        <f>octobre!L72</f>
        <v>24.7</v>
      </c>
      <c r="DD65" s="285">
        <f>octobre!M72</f>
        <v>88</v>
      </c>
      <c r="DE65" s="284">
        <f>octobre!N72</f>
        <v>0</v>
      </c>
      <c r="DF65" s="184">
        <f>octobre!O72</f>
        <v>0</v>
      </c>
      <c r="DG65" s="285">
        <f>octobre!P72</f>
        <v>0</v>
      </c>
      <c r="DH65" s="41"/>
      <c r="DI65" s="41"/>
      <c r="DJ65" s="41"/>
    </row>
    <row r="66" spans="1:114" ht="13.5" thickBot="1">
      <c r="A66" s="48" t="s">
        <v>3</v>
      </c>
      <c r="B66" s="49">
        <f aca="true" t="shared" si="83" ref="B66:J66">AVERAGE(B61:B65)</f>
        <v>-1.7399999999999998</v>
      </c>
      <c r="C66" s="49">
        <f t="shared" si="83"/>
        <v>34.18</v>
      </c>
      <c r="D66" s="50">
        <f t="shared" si="83"/>
        <v>36.24</v>
      </c>
      <c r="E66" s="56">
        <f t="shared" si="83"/>
        <v>1.3199999999999998</v>
      </c>
      <c r="F66" s="49">
        <f t="shared" si="83"/>
        <v>28.419999999999998</v>
      </c>
      <c r="G66" s="49">
        <f t="shared" si="83"/>
        <v>174.48</v>
      </c>
      <c r="H66" s="49">
        <f t="shared" si="83"/>
        <v>-0.040000000000000036</v>
      </c>
      <c r="I66" s="49">
        <f t="shared" si="83"/>
        <v>31.22</v>
      </c>
      <c r="J66" s="50">
        <f t="shared" si="83"/>
        <v>98.11999999999999</v>
      </c>
      <c r="K66" s="50">
        <f aca="true" t="shared" si="84" ref="K66:S66">AVERAGE(K61:K65)</f>
        <v>-1.5799999999999998</v>
      </c>
      <c r="L66" s="50">
        <f t="shared" si="84"/>
        <v>32.06</v>
      </c>
      <c r="M66" s="50">
        <f t="shared" si="84"/>
        <v>120.96</v>
      </c>
      <c r="N66" s="50">
        <f t="shared" si="84"/>
        <v>0.24</v>
      </c>
      <c r="O66" s="50">
        <f t="shared" si="84"/>
        <v>27.820000000000004</v>
      </c>
      <c r="P66" s="50">
        <f t="shared" si="84"/>
        <v>110.46</v>
      </c>
      <c r="Q66" s="50" t="e">
        <f t="shared" si="84"/>
        <v>#DIV/0!</v>
      </c>
      <c r="R66" s="50" t="e">
        <f t="shared" si="84"/>
        <v>#DIV/0!</v>
      </c>
      <c r="S66" s="50" t="e">
        <f t="shared" si="84"/>
        <v>#DIV/0!</v>
      </c>
      <c r="T66" s="67" t="s">
        <v>3</v>
      </c>
      <c r="U66" s="49">
        <f>AVERAGE(U61:U65)</f>
        <v>6.92</v>
      </c>
      <c r="V66" s="49">
        <f aca="true" t="shared" si="85" ref="V66:AT66">AVERAGE(V61:V65)</f>
        <v>29.02</v>
      </c>
      <c r="W66" s="49">
        <f t="shared" si="85"/>
        <v>152.5</v>
      </c>
      <c r="X66" s="49">
        <f t="shared" si="85"/>
        <v>6.540000000000001</v>
      </c>
      <c r="Y66" s="49">
        <f t="shared" si="85"/>
        <v>33.2</v>
      </c>
      <c r="Z66" s="49">
        <f t="shared" si="85"/>
        <v>64.34</v>
      </c>
      <c r="AA66" s="49">
        <f t="shared" si="85"/>
        <v>6.02</v>
      </c>
      <c r="AB66" s="49">
        <f t="shared" si="85"/>
        <v>33.760000000000005</v>
      </c>
      <c r="AC66" s="50">
        <f t="shared" si="85"/>
        <v>60.279999999999994</v>
      </c>
      <c r="AD66" s="50">
        <f aca="true" t="shared" si="86" ref="AD66:AL66">AVERAGE(AD61:AD65)</f>
        <v>4.959999999999999</v>
      </c>
      <c r="AE66" s="50">
        <f t="shared" si="86"/>
        <v>31</v>
      </c>
      <c r="AF66" s="50">
        <f t="shared" si="86"/>
        <v>163.7</v>
      </c>
      <c r="AG66" s="57">
        <f t="shared" si="86"/>
        <v>6.04</v>
      </c>
      <c r="AH66" s="50">
        <f t="shared" si="86"/>
        <v>30.28</v>
      </c>
      <c r="AI66" s="49">
        <f t="shared" si="86"/>
        <v>141.76</v>
      </c>
      <c r="AJ66" s="50" t="e">
        <f t="shared" si="86"/>
        <v>#DIV/0!</v>
      </c>
      <c r="AK66" s="50" t="e">
        <f t="shared" si="86"/>
        <v>#DIV/0!</v>
      </c>
      <c r="AL66" s="50" t="e">
        <f t="shared" si="86"/>
        <v>#DIV/0!</v>
      </c>
      <c r="AM66" s="53" t="s">
        <v>3</v>
      </c>
      <c r="AN66" s="49">
        <f t="shared" si="85"/>
        <v>11.440000000000001</v>
      </c>
      <c r="AO66" s="49">
        <f t="shared" si="85"/>
        <v>34.58</v>
      </c>
      <c r="AP66" s="50">
        <f t="shared" si="85"/>
        <v>35.96</v>
      </c>
      <c r="AQ66" s="49">
        <f t="shared" si="85"/>
        <v>10.82</v>
      </c>
      <c r="AR66" s="49">
        <f t="shared" si="85"/>
        <v>30.939999999999998</v>
      </c>
      <c r="AS66" s="49">
        <f t="shared" si="85"/>
        <v>15.339999999999998</v>
      </c>
      <c r="AT66" s="90">
        <f t="shared" si="85"/>
        <v>8.4</v>
      </c>
      <c r="AU66" s="90">
        <f aca="true" t="shared" si="87" ref="AU66:BE66">AVERAGE(AU61:AU65)</f>
        <v>32.959999999999994</v>
      </c>
      <c r="AV66" s="90">
        <f t="shared" si="87"/>
        <v>94.34</v>
      </c>
      <c r="AW66" s="91">
        <f t="shared" si="87"/>
        <v>5.26</v>
      </c>
      <c r="AX66" s="91">
        <f t="shared" si="87"/>
        <v>33.46</v>
      </c>
      <c r="AY66" s="90">
        <f t="shared" si="87"/>
        <v>77.41999999999999</v>
      </c>
      <c r="AZ66" s="90">
        <f t="shared" si="87"/>
        <v>9.180000000000001</v>
      </c>
      <c r="BA66" s="91">
        <f t="shared" si="87"/>
        <v>31.82</v>
      </c>
      <c r="BB66" s="197">
        <f t="shared" si="87"/>
        <v>97.2</v>
      </c>
      <c r="BC66" s="50" t="e">
        <f t="shared" si="87"/>
        <v>#DIV/0!</v>
      </c>
      <c r="BD66" s="50" t="e">
        <f t="shared" si="87"/>
        <v>#DIV/0!</v>
      </c>
      <c r="BE66" s="50" t="e">
        <f t="shared" si="87"/>
        <v>#DIV/0!</v>
      </c>
      <c r="BF66" s="110" t="s">
        <v>3</v>
      </c>
      <c r="BG66" s="63">
        <f aca="true" t="shared" si="88" ref="BG66:BO66">AVERAGE(BG61:BG65)</f>
        <v>8</v>
      </c>
      <c r="BH66" s="63">
        <f t="shared" si="88"/>
        <v>32.14</v>
      </c>
      <c r="BI66" s="58">
        <f t="shared" si="88"/>
        <v>109.94000000000001</v>
      </c>
      <c r="BJ66" s="49">
        <f t="shared" si="88"/>
        <v>9.24</v>
      </c>
      <c r="BK66" s="49">
        <f t="shared" si="88"/>
        <v>31.4</v>
      </c>
      <c r="BL66" s="49">
        <f t="shared" si="88"/>
        <v>191.99999999999997</v>
      </c>
      <c r="BM66" s="49">
        <f t="shared" si="88"/>
        <v>6.6800000000000015</v>
      </c>
      <c r="BN66" s="49">
        <f t="shared" si="88"/>
        <v>33.040000000000006</v>
      </c>
      <c r="BO66" s="50">
        <f t="shared" si="88"/>
        <v>61.160000000000004</v>
      </c>
      <c r="BP66" s="50">
        <f aca="true" t="shared" si="89" ref="BP66:BX66">AVERAGE(BP61:BP65)</f>
        <v>6.42</v>
      </c>
      <c r="BQ66" s="50">
        <f t="shared" si="89"/>
        <v>30.18</v>
      </c>
      <c r="BR66" s="50">
        <f t="shared" si="89"/>
        <v>61.14</v>
      </c>
      <c r="BS66" s="50">
        <f t="shared" si="89"/>
        <v>7.7</v>
      </c>
      <c r="BT66" s="50">
        <f t="shared" si="89"/>
        <v>29.559999999999995</v>
      </c>
      <c r="BU66" s="50">
        <f t="shared" si="89"/>
        <v>73.86</v>
      </c>
      <c r="BV66" s="50" t="e">
        <f t="shared" si="89"/>
        <v>#DIV/0!</v>
      </c>
      <c r="BW66" s="50" t="e">
        <f t="shared" si="89"/>
        <v>#DIV/0!</v>
      </c>
      <c r="BX66" s="50" t="e">
        <f t="shared" si="89"/>
        <v>#DIV/0!</v>
      </c>
      <c r="BY66" s="53" t="s">
        <v>3</v>
      </c>
      <c r="BZ66" s="49">
        <f>AVERAGE(BZ61:BZ65)</f>
        <v>2.2</v>
      </c>
      <c r="CA66" s="49">
        <f aca="true" t="shared" si="90" ref="CA66:CH66">AVERAGE(CA61:CA65)</f>
        <v>32.78</v>
      </c>
      <c r="CB66" s="49">
        <f t="shared" si="90"/>
        <v>158.52</v>
      </c>
      <c r="CC66" s="49">
        <f t="shared" si="90"/>
        <v>1.9200000000000004</v>
      </c>
      <c r="CD66" s="49">
        <f t="shared" si="90"/>
        <v>29.060000000000002</v>
      </c>
      <c r="CE66" s="49">
        <f t="shared" si="90"/>
        <v>140</v>
      </c>
      <c r="CF66" s="49">
        <f t="shared" si="90"/>
        <v>1.16</v>
      </c>
      <c r="CG66" s="49">
        <f t="shared" si="90"/>
        <v>28.440000000000005</v>
      </c>
      <c r="CH66" s="50">
        <f t="shared" si="90"/>
        <v>120.46</v>
      </c>
      <c r="CI66" s="50">
        <f aca="true" t="shared" si="91" ref="CI66:CQ66">AVERAGE(CI61:CI65)</f>
        <v>1.16</v>
      </c>
      <c r="CJ66" s="50">
        <f t="shared" si="91"/>
        <v>28.440000000000005</v>
      </c>
      <c r="CK66" s="50">
        <f t="shared" si="91"/>
        <v>120.46</v>
      </c>
      <c r="CL66" s="50">
        <f t="shared" si="91"/>
        <v>-1.1800000000000002</v>
      </c>
      <c r="CM66" s="50">
        <f t="shared" si="91"/>
        <v>30.520000000000003</v>
      </c>
      <c r="CN66" s="50">
        <f t="shared" si="91"/>
        <v>35.64</v>
      </c>
      <c r="CO66" s="50" t="e">
        <f t="shared" si="91"/>
        <v>#DIV/0!</v>
      </c>
      <c r="CP66" s="50" t="e">
        <f t="shared" si="91"/>
        <v>#DIV/0!</v>
      </c>
      <c r="CQ66" s="50" t="e">
        <f t="shared" si="91"/>
        <v>#DIV/0!</v>
      </c>
      <c r="CR66" s="94" t="s">
        <v>3</v>
      </c>
      <c r="CS66" s="49">
        <f>AVERAGE(CS61:CS65)</f>
        <v>-2.88</v>
      </c>
      <c r="CT66" s="50">
        <f aca="true" t="shared" si="92" ref="CT66:DA66">AVERAGE(CT61:CT65)</f>
        <v>20.939999999999998</v>
      </c>
      <c r="CU66" s="57">
        <f t="shared" si="92"/>
        <v>133.56</v>
      </c>
      <c r="CV66" s="49">
        <f t="shared" si="92"/>
        <v>-5.26</v>
      </c>
      <c r="CW66" s="49">
        <f t="shared" si="92"/>
        <v>26.32</v>
      </c>
      <c r="CX66" s="49">
        <f t="shared" si="92"/>
        <v>90.82000000000001</v>
      </c>
      <c r="CY66" s="50">
        <f t="shared" si="92"/>
        <v>-3.72</v>
      </c>
      <c r="CZ66" s="56">
        <f t="shared" si="92"/>
        <v>21.880000000000003</v>
      </c>
      <c r="DA66" s="50">
        <f t="shared" si="92"/>
        <v>103.8</v>
      </c>
      <c r="DB66" s="49">
        <f aca="true" t="shared" si="93" ref="DB66:DJ66">AVERAGE(DB61:DB65)</f>
        <v>-6.359999999999999</v>
      </c>
      <c r="DC66" s="50">
        <f t="shared" si="93"/>
        <v>24.78</v>
      </c>
      <c r="DD66" s="50">
        <f t="shared" si="93"/>
        <v>89.36</v>
      </c>
      <c r="DE66" s="49">
        <f t="shared" si="93"/>
        <v>0</v>
      </c>
      <c r="DF66" s="50">
        <f t="shared" si="93"/>
        <v>0</v>
      </c>
      <c r="DG66" s="50">
        <f t="shared" si="93"/>
        <v>0</v>
      </c>
      <c r="DH66" s="50" t="e">
        <f t="shared" si="93"/>
        <v>#DIV/0!</v>
      </c>
      <c r="DI66" s="50" t="e">
        <f t="shared" si="93"/>
        <v>#DIV/0!</v>
      </c>
      <c r="DJ66" s="50" t="e">
        <f t="shared" si="93"/>
        <v>#DIV/0!</v>
      </c>
    </row>
    <row r="67" spans="1:114" ht="12.75">
      <c r="A67" s="42" t="s">
        <v>58</v>
      </c>
      <c r="B67" s="43"/>
      <c r="C67" s="44"/>
      <c r="D67" s="45"/>
      <c r="E67" s="44"/>
      <c r="F67" s="44"/>
      <c r="G67" s="44"/>
      <c r="H67" s="43"/>
      <c r="I67" s="44"/>
      <c r="J67" s="45"/>
      <c r="K67" s="40"/>
      <c r="L67" s="40"/>
      <c r="M67" s="45"/>
      <c r="N67" s="39"/>
      <c r="O67" s="40"/>
      <c r="P67" s="45"/>
      <c r="Q67" s="285"/>
      <c r="R67" s="285"/>
      <c r="S67" s="285"/>
      <c r="T67" s="65" t="s">
        <v>58</v>
      </c>
      <c r="U67" s="43"/>
      <c r="V67" s="44"/>
      <c r="W67" s="45"/>
      <c r="X67" s="44"/>
      <c r="Y67" s="44"/>
      <c r="Z67" s="44"/>
      <c r="AA67" s="43"/>
      <c r="AB67" s="44"/>
      <c r="AC67" s="45"/>
      <c r="AD67" s="44"/>
      <c r="AE67" s="40"/>
      <c r="AF67" s="45"/>
      <c r="AG67" s="196"/>
      <c r="AH67" s="88"/>
      <c r="AI67" s="196"/>
      <c r="AJ67" s="283"/>
      <c r="AK67" s="285"/>
      <c r="AL67" s="285"/>
      <c r="AM67" s="51" t="s">
        <v>58</v>
      </c>
      <c r="AN67" s="43"/>
      <c r="AO67" s="44"/>
      <c r="AP67" s="45"/>
      <c r="AQ67" s="43"/>
      <c r="AR67" s="44"/>
      <c r="AS67" s="45"/>
      <c r="AT67" s="78"/>
      <c r="AU67" s="79"/>
      <c r="AV67" s="79"/>
      <c r="AW67" s="84"/>
      <c r="AX67" s="85"/>
      <c r="AY67" s="86"/>
      <c r="AZ67" s="84"/>
      <c r="BA67" s="85"/>
      <c r="BB67" s="86"/>
      <c r="BC67" s="285"/>
      <c r="BD67" s="285"/>
      <c r="BE67" s="285"/>
      <c r="BF67" s="105" t="s">
        <v>58</v>
      </c>
      <c r="BG67" s="43"/>
      <c r="BH67" s="44"/>
      <c r="BI67" s="44"/>
      <c r="BJ67" s="43"/>
      <c r="BK67" s="44"/>
      <c r="BL67" s="45"/>
      <c r="BM67" s="284"/>
      <c r="BN67" s="184"/>
      <c r="BO67" s="285"/>
      <c r="BP67" s="285"/>
      <c r="BQ67" s="285"/>
      <c r="BR67" s="285"/>
      <c r="BS67" s="285"/>
      <c r="BT67" s="285"/>
      <c r="BU67" s="285"/>
      <c r="BV67" s="285"/>
      <c r="BW67" s="285"/>
      <c r="BX67" s="285"/>
      <c r="BY67" s="72" t="s">
        <v>58</v>
      </c>
      <c r="BZ67" s="73"/>
      <c r="CA67" s="66"/>
      <c r="CB67" s="74"/>
      <c r="CC67" s="237"/>
      <c r="CD67" s="238"/>
      <c r="CE67" s="239"/>
      <c r="CF67" s="289"/>
      <c r="CG67" s="290"/>
      <c r="CH67" s="291"/>
      <c r="CI67" s="291"/>
      <c r="CJ67" s="291"/>
      <c r="CK67" s="291"/>
      <c r="CL67" s="291"/>
      <c r="CM67" s="291"/>
      <c r="CN67" s="291"/>
      <c r="CO67" s="285"/>
      <c r="CP67" s="285"/>
      <c r="CQ67" s="285"/>
      <c r="CR67" s="72" t="s">
        <v>58</v>
      </c>
      <c r="CS67" s="73"/>
      <c r="CT67" s="66"/>
      <c r="CU67" s="74"/>
      <c r="CV67" s="73"/>
      <c r="CW67" s="66"/>
      <c r="CX67" s="66"/>
      <c r="CY67" s="283"/>
      <c r="CZ67" s="184"/>
      <c r="DA67" s="283"/>
      <c r="DB67" s="284"/>
      <c r="DC67" s="184"/>
      <c r="DD67" s="285"/>
      <c r="DE67" s="284"/>
      <c r="DF67" s="184"/>
      <c r="DG67" s="285"/>
      <c r="DH67" s="285"/>
      <c r="DI67" s="285"/>
      <c r="DJ67" s="285"/>
    </row>
    <row r="68" spans="1:114" ht="12.75">
      <c r="A68" s="38" t="s">
        <v>59</v>
      </c>
      <c r="B68" s="39">
        <v>-5</v>
      </c>
      <c r="C68" s="40">
        <v>34</v>
      </c>
      <c r="D68" s="41">
        <v>63.1</v>
      </c>
      <c r="E68" s="40">
        <v>-1.9</v>
      </c>
      <c r="F68" s="40">
        <v>28</v>
      </c>
      <c r="G68" s="40">
        <v>123.4</v>
      </c>
      <c r="H68" s="39">
        <v>-2</v>
      </c>
      <c r="I68" s="40">
        <v>31</v>
      </c>
      <c r="J68" s="41">
        <v>71.4</v>
      </c>
      <c r="K68" s="40">
        <v>-4</v>
      </c>
      <c r="L68" s="40">
        <v>30.6</v>
      </c>
      <c r="M68" s="41">
        <v>90.4</v>
      </c>
      <c r="N68" s="216">
        <v>-3</v>
      </c>
      <c r="O68" s="217">
        <v>29</v>
      </c>
      <c r="P68" s="218">
        <v>92.5</v>
      </c>
      <c r="Q68" s="41"/>
      <c r="R68" s="41"/>
      <c r="S68" s="41"/>
      <c r="T68" s="40" t="s">
        <v>59</v>
      </c>
      <c r="U68" s="39">
        <v>3</v>
      </c>
      <c r="V68" s="40">
        <v>28</v>
      </c>
      <c r="W68" s="41">
        <v>120.2</v>
      </c>
      <c r="X68" s="40">
        <v>3.8</v>
      </c>
      <c r="Y68" s="40">
        <v>31.5</v>
      </c>
      <c r="Z68" s="40">
        <v>139.8</v>
      </c>
      <c r="AA68" s="39">
        <v>2.5</v>
      </c>
      <c r="AB68" s="40">
        <v>33</v>
      </c>
      <c r="AC68" s="41">
        <v>77.6</v>
      </c>
      <c r="AD68" s="104">
        <v>1</v>
      </c>
      <c r="AE68" s="104">
        <v>29.5</v>
      </c>
      <c r="AF68" s="41">
        <v>141</v>
      </c>
      <c r="AG68" s="195">
        <f>juin!N75</f>
        <v>6</v>
      </c>
      <c r="AH68" s="195">
        <f>juin!O75</f>
        <v>29</v>
      </c>
      <c r="AI68" s="195">
        <f>juin!P75</f>
        <v>143.6</v>
      </c>
      <c r="AJ68" s="201"/>
      <c r="AK68" s="41"/>
      <c r="AL68" s="41"/>
      <c r="AM68" s="52" t="s">
        <v>59</v>
      </c>
      <c r="AN68" s="39">
        <v>7.3</v>
      </c>
      <c r="AO68" s="40">
        <v>34</v>
      </c>
      <c r="AP68" s="41">
        <v>29.9</v>
      </c>
      <c r="AQ68" s="39">
        <v>8.5</v>
      </c>
      <c r="AR68" s="40">
        <v>31</v>
      </c>
      <c r="AS68" s="41">
        <v>19.4</v>
      </c>
      <c r="AT68" s="85">
        <v>5.2</v>
      </c>
      <c r="AU68" s="85">
        <v>34</v>
      </c>
      <c r="AV68" s="85">
        <v>77.4</v>
      </c>
      <c r="AW68" s="39">
        <v>4</v>
      </c>
      <c r="AX68" s="40">
        <v>33</v>
      </c>
      <c r="AY68" s="41">
        <v>53</v>
      </c>
      <c r="AZ68" s="39">
        <f>juillet!N74</f>
        <v>7</v>
      </c>
      <c r="BA68" s="40">
        <f>juillet!O74</f>
        <v>29</v>
      </c>
      <c r="BB68" s="41">
        <f>juillet!P74</f>
        <v>92.2</v>
      </c>
      <c r="BC68" s="41"/>
      <c r="BD68" s="41"/>
      <c r="BE68" s="41"/>
      <c r="BF68" s="107" t="s">
        <v>59</v>
      </c>
      <c r="BG68" s="40">
        <v>3.5</v>
      </c>
      <c r="BH68" s="40">
        <v>33.1</v>
      </c>
      <c r="BI68" s="40">
        <v>105.8</v>
      </c>
      <c r="BJ68" s="39">
        <v>5.4</v>
      </c>
      <c r="BK68" s="40">
        <v>30.8</v>
      </c>
      <c r="BL68" s="41">
        <v>118</v>
      </c>
      <c r="BM68" s="39">
        <v>4</v>
      </c>
      <c r="BN68" s="40">
        <v>32</v>
      </c>
      <c r="BO68" s="41">
        <v>87.8</v>
      </c>
      <c r="BP68" s="41">
        <f>août!K74</f>
        <v>5</v>
      </c>
      <c r="BQ68" s="41">
        <f>août!L74</f>
        <v>29.5</v>
      </c>
      <c r="BR68" s="41">
        <f>août!M74</f>
        <v>75.8</v>
      </c>
      <c r="BS68" s="41">
        <f>août!N74</f>
        <v>6</v>
      </c>
      <c r="BT68" s="41">
        <f>août!O74</f>
        <v>29.5</v>
      </c>
      <c r="BU68" s="41">
        <f>août!P74</f>
        <v>151.4</v>
      </c>
      <c r="BV68" s="41"/>
      <c r="BW68" s="41"/>
      <c r="BX68" s="41"/>
      <c r="BY68" s="52" t="s">
        <v>59</v>
      </c>
      <c r="BZ68" s="39">
        <v>0</v>
      </c>
      <c r="CA68" s="40">
        <v>31.5</v>
      </c>
      <c r="CB68" s="41">
        <v>192.4</v>
      </c>
      <c r="CC68" s="39">
        <v>-1.3</v>
      </c>
      <c r="CD68" s="40">
        <v>26.9</v>
      </c>
      <c r="CE68" s="41">
        <v>23.6</v>
      </c>
      <c r="CF68" s="87">
        <v>-1</v>
      </c>
      <c r="CG68" s="88">
        <v>28</v>
      </c>
      <c r="CH68" s="89">
        <v>191.3</v>
      </c>
      <c r="CI68" s="89">
        <f>'sept.'!H74</f>
        <v>-1</v>
      </c>
      <c r="CJ68" s="89">
        <f>'sept.'!I74</f>
        <v>28</v>
      </c>
      <c r="CK68" s="89">
        <f>'sept.'!J74</f>
        <v>191.3</v>
      </c>
      <c r="CL68" s="89">
        <f>'sept.'!N74</f>
        <v>-3</v>
      </c>
      <c r="CM68" s="89">
        <f>'sept.'!O74</f>
        <v>28</v>
      </c>
      <c r="CN68" s="89">
        <f>'sept.'!P74</f>
        <v>84</v>
      </c>
      <c r="CO68" s="41"/>
      <c r="CP68" s="41"/>
      <c r="CQ68" s="41"/>
      <c r="CR68" s="52" t="s">
        <v>59</v>
      </c>
      <c r="CS68" s="39">
        <v>-5.6</v>
      </c>
      <c r="CT68" s="40">
        <v>20.9</v>
      </c>
      <c r="CU68" s="41">
        <v>74</v>
      </c>
      <c r="CV68" s="39">
        <v>-8.6</v>
      </c>
      <c r="CW68" s="40">
        <v>26.4</v>
      </c>
      <c r="CX68" s="40">
        <v>68.2</v>
      </c>
      <c r="CY68" s="283">
        <f>octobre!H75</f>
        <v>-4</v>
      </c>
      <c r="CZ68" s="184">
        <f>octobre!I75</f>
        <v>21.6</v>
      </c>
      <c r="DA68" s="283">
        <f>octobre!J75</f>
        <v>81.4</v>
      </c>
      <c r="DB68" s="284">
        <f>octobre!K75</f>
        <v>-6</v>
      </c>
      <c r="DC68" s="184">
        <f>octobre!L75</f>
        <v>23</v>
      </c>
      <c r="DD68" s="285">
        <f>octobre!M75</f>
        <v>145.6</v>
      </c>
      <c r="DE68" s="284">
        <f>octobre!N75</f>
        <v>0</v>
      </c>
      <c r="DF68" s="184">
        <f>octobre!O75</f>
        <v>0</v>
      </c>
      <c r="DG68" s="285">
        <f>octobre!P75</f>
        <v>0</v>
      </c>
      <c r="DH68" s="41"/>
      <c r="DI68" s="41"/>
      <c r="DJ68" s="41"/>
    </row>
    <row r="69" spans="1:114" ht="12.75">
      <c r="A69" s="38" t="s">
        <v>60</v>
      </c>
      <c r="B69" s="39">
        <v>-4</v>
      </c>
      <c r="C69" s="40">
        <v>36</v>
      </c>
      <c r="D69" s="41">
        <v>52.4</v>
      </c>
      <c r="E69" s="40">
        <v>-1</v>
      </c>
      <c r="F69" s="40">
        <v>31</v>
      </c>
      <c r="G69" s="40">
        <v>94.8</v>
      </c>
      <c r="H69" s="39">
        <v>0</v>
      </c>
      <c r="I69" s="40">
        <v>32.5</v>
      </c>
      <c r="J69" s="41">
        <v>52.6</v>
      </c>
      <c r="K69" s="40">
        <v>-3</v>
      </c>
      <c r="L69" s="40">
        <v>34</v>
      </c>
      <c r="M69" s="41">
        <v>76.2</v>
      </c>
      <c r="N69" s="216">
        <v>-2</v>
      </c>
      <c r="O69" s="217">
        <v>28.5</v>
      </c>
      <c r="P69" s="218">
        <v>114.9</v>
      </c>
      <c r="Q69" s="41"/>
      <c r="R69" s="41"/>
      <c r="S69" s="41"/>
      <c r="T69" s="40" t="s">
        <v>60</v>
      </c>
      <c r="U69" s="39">
        <v>5.5</v>
      </c>
      <c r="V69" s="40">
        <v>30</v>
      </c>
      <c r="W69" s="41">
        <v>93.2</v>
      </c>
      <c r="X69" s="40">
        <v>5.5</v>
      </c>
      <c r="Y69" s="40">
        <v>34.5</v>
      </c>
      <c r="Z69" s="40">
        <v>205.2</v>
      </c>
      <c r="AA69" s="39">
        <v>4.5</v>
      </c>
      <c r="AB69" s="40">
        <v>35.5</v>
      </c>
      <c r="AC69" s="41">
        <v>57.2</v>
      </c>
      <c r="AD69" s="104">
        <v>5</v>
      </c>
      <c r="AE69" s="104">
        <v>32</v>
      </c>
      <c r="AF69" s="41">
        <v>107.4</v>
      </c>
      <c r="AG69" s="195">
        <f>juin!N76</f>
        <v>7</v>
      </c>
      <c r="AH69" s="195">
        <f>juin!O76</f>
        <v>31</v>
      </c>
      <c r="AI69" s="195">
        <f>juin!P76</f>
        <v>159.7</v>
      </c>
      <c r="AJ69" s="201"/>
      <c r="AK69" s="41"/>
      <c r="AL69" s="41"/>
      <c r="AM69" s="52" t="s">
        <v>60</v>
      </c>
      <c r="AN69" s="39">
        <v>8.5</v>
      </c>
      <c r="AO69" s="40">
        <v>35</v>
      </c>
      <c r="AP69" s="41">
        <v>7.2</v>
      </c>
      <c r="AQ69" s="39">
        <v>11</v>
      </c>
      <c r="AR69" s="40">
        <v>30.8</v>
      </c>
      <c r="AS69" s="41">
        <v>17.2</v>
      </c>
      <c r="AT69" s="85">
        <v>8</v>
      </c>
      <c r="AU69" s="85">
        <v>35.5</v>
      </c>
      <c r="AV69" s="85">
        <v>34.1</v>
      </c>
      <c r="AW69" s="39">
        <v>8</v>
      </c>
      <c r="AX69" s="40">
        <v>35</v>
      </c>
      <c r="AY69" s="41">
        <v>54.7</v>
      </c>
      <c r="AZ69" s="39">
        <f>juillet!N75</f>
        <v>8</v>
      </c>
      <c r="BA69" s="40">
        <f>juillet!O75</f>
        <v>30.5</v>
      </c>
      <c r="BB69" s="41">
        <f>juillet!P75</f>
        <v>109.2</v>
      </c>
      <c r="BC69" s="41"/>
      <c r="BD69" s="41"/>
      <c r="BE69" s="41"/>
      <c r="BF69" s="107" t="s">
        <v>60</v>
      </c>
      <c r="BG69" s="40">
        <v>4.5</v>
      </c>
      <c r="BH69" s="40">
        <v>33</v>
      </c>
      <c r="BI69" s="40">
        <v>182.7</v>
      </c>
      <c r="BJ69" s="39">
        <v>8.2</v>
      </c>
      <c r="BK69" s="40">
        <v>29.8</v>
      </c>
      <c r="BL69" s="41">
        <v>86.1</v>
      </c>
      <c r="BM69" s="39">
        <v>5</v>
      </c>
      <c r="BN69" s="40">
        <v>35.5</v>
      </c>
      <c r="BO69" s="41">
        <v>51.6</v>
      </c>
      <c r="BP69" s="41">
        <f>août!K75</f>
        <v>5.5</v>
      </c>
      <c r="BQ69" s="41">
        <f>août!L75</f>
        <v>31</v>
      </c>
      <c r="BR69" s="41">
        <f>août!M75</f>
        <v>68.6</v>
      </c>
      <c r="BS69" s="41">
        <f>août!N75</f>
        <v>7</v>
      </c>
      <c r="BT69" s="41">
        <f>août!O75</f>
        <v>30</v>
      </c>
      <c r="BU69" s="41">
        <f>août!P75</f>
        <v>97</v>
      </c>
      <c r="BV69" s="41"/>
      <c r="BW69" s="41"/>
      <c r="BX69" s="41"/>
      <c r="BY69" s="52" t="s">
        <v>60</v>
      </c>
      <c r="BZ69" s="39">
        <v>1.5</v>
      </c>
      <c r="CA69" s="40">
        <v>32</v>
      </c>
      <c r="CB69" s="41">
        <v>146</v>
      </c>
      <c r="CC69" s="39">
        <v>-1</v>
      </c>
      <c r="CD69" s="40">
        <v>30.5</v>
      </c>
      <c r="CE69" s="41">
        <v>55.2</v>
      </c>
      <c r="CF69" s="87">
        <v>-1</v>
      </c>
      <c r="CG69" s="88">
        <v>30</v>
      </c>
      <c r="CH69" s="89">
        <v>130.3</v>
      </c>
      <c r="CI69" s="89">
        <f>'sept.'!H75</f>
        <v>-1</v>
      </c>
      <c r="CJ69" s="89">
        <f>'sept.'!I75</f>
        <v>30</v>
      </c>
      <c r="CK69" s="89">
        <f>'sept.'!J75</f>
        <v>130.3</v>
      </c>
      <c r="CL69" s="89">
        <f>'sept.'!N75</f>
        <v>-1</v>
      </c>
      <c r="CM69" s="89">
        <f>'sept.'!O75</f>
        <v>29</v>
      </c>
      <c r="CN69" s="89">
        <f>'sept.'!P75</f>
        <v>94.2</v>
      </c>
      <c r="CO69" s="41"/>
      <c r="CP69" s="41"/>
      <c r="CQ69" s="41"/>
      <c r="CR69" s="52" t="s">
        <v>60</v>
      </c>
      <c r="CS69" s="39">
        <v>-3.5</v>
      </c>
      <c r="CT69" s="40">
        <v>20</v>
      </c>
      <c r="CU69" s="41">
        <v>81.4</v>
      </c>
      <c r="CV69" s="39">
        <v>-6</v>
      </c>
      <c r="CW69" s="40">
        <v>28.5</v>
      </c>
      <c r="CX69" s="40">
        <v>87.6</v>
      </c>
      <c r="CY69" s="283">
        <f>octobre!H76</f>
        <v>-4.5</v>
      </c>
      <c r="CZ69" s="184">
        <f>octobre!I76</f>
        <v>23</v>
      </c>
      <c r="DA69" s="283">
        <f>octobre!J76</f>
        <v>77.4</v>
      </c>
      <c r="DB69" s="284">
        <f>octobre!K76</f>
        <v>-8</v>
      </c>
      <c r="DC69" s="184">
        <f>octobre!L76</f>
        <v>25.5</v>
      </c>
      <c r="DD69" s="285">
        <f>octobre!M76</f>
        <v>99.4</v>
      </c>
      <c r="DE69" s="284">
        <f>octobre!N76</f>
        <v>0</v>
      </c>
      <c r="DF69" s="184">
        <f>octobre!O76</f>
        <v>0</v>
      </c>
      <c r="DG69" s="285">
        <f>octobre!P76</f>
        <v>0</v>
      </c>
      <c r="DH69" s="41"/>
      <c r="DI69" s="41"/>
      <c r="DJ69" s="41"/>
    </row>
    <row r="70" spans="1:114" ht="13.5" thickBot="1">
      <c r="A70" s="38" t="s">
        <v>61</v>
      </c>
      <c r="B70" s="102">
        <v>-4</v>
      </c>
      <c r="C70" s="101">
        <v>33.5</v>
      </c>
      <c r="D70" s="103">
        <v>57.8</v>
      </c>
      <c r="E70" s="101">
        <v>-0.5</v>
      </c>
      <c r="F70" s="101">
        <v>28</v>
      </c>
      <c r="G70" s="101">
        <v>137.6</v>
      </c>
      <c r="H70" s="102">
        <v>-0.5</v>
      </c>
      <c r="I70" s="101">
        <v>31.2</v>
      </c>
      <c r="J70" s="103">
        <v>96.4</v>
      </c>
      <c r="K70" s="101">
        <v>-4</v>
      </c>
      <c r="L70" s="101">
        <v>32</v>
      </c>
      <c r="M70" s="103">
        <v>95.2</v>
      </c>
      <c r="N70" s="216">
        <v>-1.8</v>
      </c>
      <c r="O70" s="217">
        <v>31</v>
      </c>
      <c r="P70" s="218">
        <v>110.9</v>
      </c>
      <c r="Q70" s="41"/>
      <c r="R70" s="41"/>
      <c r="S70" s="41"/>
      <c r="T70" s="40" t="s">
        <v>61</v>
      </c>
      <c r="U70" s="39">
        <v>4</v>
      </c>
      <c r="V70" s="40">
        <v>28</v>
      </c>
      <c r="W70" s="41">
        <v>128.3</v>
      </c>
      <c r="X70" s="40">
        <v>2.5</v>
      </c>
      <c r="Y70" s="40">
        <v>30.5</v>
      </c>
      <c r="Z70" s="40">
        <v>123.1</v>
      </c>
      <c r="AA70" s="39">
        <v>4</v>
      </c>
      <c r="AB70" s="40">
        <v>33</v>
      </c>
      <c r="AC70" s="41">
        <v>126.6</v>
      </c>
      <c r="AD70" s="104">
        <v>2.5</v>
      </c>
      <c r="AE70" s="104">
        <v>30</v>
      </c>
      <c r="AF70" s="41">
        <v>215.2</v>
      </c>
      <c r="AG70" s="195">
        <f>juin!N77</f>
        <v>6</v>
      </c>
      <c r="AH70" s="195">
        <f>juin!O77</f>
        <v>30</v>
      </c>
      <c r="AI70" s="195">
        <f>juin!P77</f>
        <v>169.2</v>
      </c>
      <c r="AJ70" s="201"/>
      <c r="AK70" s="41"/>
      <c r="AL70" s="41"/>
      <c r="AM70" s="52" t="s">
        <v>61</v>
      </c>
      <c r="AN70" s="39">
        <v>8.5</v>
      </c>
      <c r="AO70" s="40">
        <v>33.5</v>
      </c>
      <c r="AP70" s="41">
        <v>11.7</v>
      </c>
      <c r="AQ70" s="39">
        <v>9.5</v>
      </c>
      <c r="AR70" s="40">
        <v>30</v>
      </c>
      <c r="AS70" s="41">
        <v>31.8</v>
      </c>
      <c r="AT70" s="85">
        <v>7</v>
      </c>
      <c r="AU70" s="85">
        <v>33</v>
      </c>
      <c r="AV70" s="85">
        <v>90.2</v>
      </c>
      <c r="AW70" s="39">
        <v>5</v>
      </c>
      <c r="AX70" s="40">
        <v>33</v>
      </c>
      <c r="AY70" s="74">
        <v>151.6</v>
      </c>
      <c r="AZ70" s="39">
        <f>juillet!N76</f>
        <v>7</v>
      </c>
      <c r="BA70" s="40">
        <f>juillet!O76</f>
        <v>30</v>
      </c>
      <c r="BB70" s="41">
        <f>juillet!P76</f>
        <v>143.4</v>
      </c>
      <c r="BC70" s="41"/>
      <c r="BD70" s="41"/>
      <c r="BE70" s="41"/>
      <c r="BF70" s="107" t="s">
        <v>61</v>
      </c>
      <c r="BG70" s="40">
        <v>5</v>
      </c>
      <c r="BH70" s="40">
        <v>31.5</v>
      </c>
      <c r="BI70" s="40">
        <v>105.1</v>
      </c>
      <c r="BJ70" s="60">
        <v>7.5</v>
      </c>
      <c r="BK70" s="61">
        <v>30</v>
      </c>
      <c r="BL70" s="62">
        <v>168.7</v>
      </c>
      <c r="BM70" s="39">
        <v>4</v>
      </c>
      <c r="BN70" s="40">
        <v>31.1</v>
      </c>
      <c r="BO70" s="41">
        <v>135.5</v>
      </c>
      <c r="BP70" s="41">
        <f>août!K76</f>
        <v>6</v>
      </c>
      <c r="BQ70" s="41">
        <f>août!L76</f>
        <v>30</v>
      </c>
      <c r="BR70" s="41">
        <f>août!M76</f>
        <v>77</v>
      </c>
      <c r="BS70" s="41">
        <f>août!N76</f>
        <v>7</v>
      </c>
      <c r="BT70" s="41">
        <f>août!O76</f>
        <v>29</v>
      </c>
      <c r="BU70" s="41">
        <f>août!P76</f>
        <v>129.4</v>
      </c>
      <c r="BV70" s="41"/>
      <c r="BW70" s="41"/>
      <c r="BX70" s="41"/>
      <c r="BY70" s="52" t="s">
        <v>61</v>
      </c>
      <c r="BZ70" s="39">
        <v>1</v>
      </c>
      <c r="CA70" s="40">
        <v>31</v>
      </c>
      <c r="CB70" s="41">
        <v>209.8</v>
      </c>
      <c r="CC70" s="39">
        <v>0</v>
      </c>
      <c r="CD70" s="40">
        <v>28</v>
      </c>
      <c r="CE70" s="41">
        <v>129.8</v>
      </c>
      <c r="CF70" s="63">
        <v>-1</v>
      </c>
      <c r="CG70" s="64">
        <v>27</v>
      </c>
      <c r="CH70" s="59">
        <v>174</v>
      </c>
      <c r="CI70" s="89">
        <f>'sept.'!H76</f>
        <v>-1</v>
      </c>
      <c r="CJ70" s="89">
        <f>'sept.'!I76</f>
        <v>27</v>
      </c>
      <c r="CK70" s="89">
        <f>'sept.'!J76</f>
        <v>174</v>
      </c>
      <c r="CL70" s="89">
        <f>'sept.'!N76</f>
        <v>-2</v>
      </c>
      <c r="CM70" s="89">
        <f>'sept.'!O76</f>
        <v>29</v>
      </c>
      <c r="CN70" s="89">
        <f>'sept.'!P76</f>
        <v>107.6</v>
      </c>
      <c r="CO70" s="41"/>
      <c r="CP70" s="41"/>
      <c r="CQ70" s="41"/>
      <c r="CR70" s="52" t="s">
        <v>61</v>
      </c>
      <c r="CS70" s="39">
        <v>-4.5</v>
      </c>
      <c r="CT70" s="40">
        <v>20.5</v>
      </c>
      <c r="CU70" s="41">
        <v>88.4</v>
      </c>
      <c r="CV70" s="39">
        <v>-7.5</v>
      </c>
      <c r="CW70" s="40">
        <v>24.5</v>
      </c>
      <c r="CX70" s="40">
        <v>126</v>
      </c>
      <c r="CY70" s="283">
        <f>octobre!H77</f>
        <v>-4</v>
      </c>
      <c r="CZ70" s="184">
        <f>octobre!I77</f>
        <v>21</v>
      </c>
      <c r="DA70" s="283">
        <f>octobre!J77</f>
        <v>102.4</v>
      </c>
      <c r="DB70" s="284">
        <f>octobre!K77</f>
        <v>-7</v>
      </c>
      <c r="DC70" s="184">
        <f>octobre!L77</f>
        <v>24</v>
      </c>
      <c r="DD70" s="285">
        <f>octobre!M77</f>
        <v>149.6</v>
      </c>
      <c r="DE70" s="284">
        <f>octobre!N77</f>
        <v>0</v>
      </c>
      <c r="DF70" s="184">
        <f>octobre!O77</f>
        <v>0</v>
      </c>
      <c r="DG70" s="285">
        <f>octobre!P77</f>
        <v>0</v>
      </c>
      <c r="DH70" s="41"/>
      <c r="DI70" s="41"/>
      <c r="DJ70" s="41"/>
    </row>
    <row r="71" spans="1:114" ht="13.5" thickBot="1">
      <c r="A71" s="48" t="s">
        <v>3</v>
      </c>
      <c r="B71" s="49">
        <f aca="true" t="shared" si="94" ref="B71:J71">AVERAGE(B68:B70)</f>
        <v>-4.333333333333333</v>
      </c>
      <c r="C71" s="49">
        <f t="shared" si="94"/>
        <v>34.5</v>
      </c>
      <c r="D71" s="50">
        <f t="shared" si="94"/>
        <v>57.76666666666667</v>
      </c>
      <c r="E71" s="56">
        <f t="shared" si="94"/>
        <v>-1.1333333333333333</v>
      </c>
      <c r="F71" s="49">
        <f t="shared" si="94"/>
        <v>29</v>
      </c>
      <c r="G71" s="49">
        <f t="shared" si="94"/>
        <v>118.59999999999998</v>
      </c>
      <c r="H71" s="49">
        <f t="shared" si="94"/>
        <v>-0.8333333333333334</v>
      </c>
      <c r="I71" s="49">
        <f t="shared" si="94"/>
        <v>31.566666666666666</v>
      </c>
      <c r="J71" s="50">
        <f t="shared" si="94"/>
        <v>73.46666666666667</v>
      </c>
      <c r="K71" s="50">
        <f aca="true" t="shared" si="95" ref="K71:S71">AVERAGE(K68:K70)</f>
        <v>-3.6666666666666665</v>
      </c>
      <c r="L71" s="50">
        <f t="shared" si="95"/>
        <v>32.199999999999996</v>
      </c>
      <c r="M71" s="50">
        <f t="shared" si="95"/>
        <v>87.26666666666667</v>
      </c>
      <c r="N71" s="50">
        <f t="shared" si="95"/>
        <v>-2.2666666666666666</v>
      </c>
      <c r="O71" s="50">
        <f t="shared" si="95"/>
        <v>29.5</v>
      </c>
      <c r="P71" s="50">
        <f t="shared" si="95"/>
        <v>106.10000000000001</v>
      </c>
      <c r="Q71" s="50" t="e">
        <f t="shared" si="95"/>
        <v>#DIV/0!</v>
      </c>
      <c r="R71" s="50" t="e">
        <f t="shared" si="95"/>
        <v>#DIV/0!</v>
      </c>
      <c r="S71" s="50" t="e">
        <f t="shared" si="95"/>
        <v>#DIV/0!</v>
      </c>
      <c r="T71" s="67" t="s">
        <v>3</v>
      </c>
      <c r="U71" s="49">
        <f>AVERAGE(U68:U70)</f>
        <v>4.166666666666667</v>
      </c>
      <c r="V71" s="49">
        <f aca="true" t="shared" si="96" ref="V71:AV71">AVERAGE(V68:V70)</f>
        <v>28.666666666666668</v>
      </c>
      <c r="W71" s="49">
        <f t="shared" si="96"/>
        <v>113.90000000000002</v>
      </c>
      <c r="X71" s="49">
        <f t="shared" si="96"/>
        <v>3.9333333333333336</v>
      </c>
      <c r="Y71" s="49">
        <f t="shared" si="96"/>
        <v>32.166666666666664</v>
      </c>
      <c r="Z71" s="49">
        <f t="shared" si="96"/>
        <v>156.03333333333333</v>
      </c>
      <c r="AA71" s="49">
        <f t="shared" si="96"/>
        <v>3.6666666666666665</v>
      </c>
      <c r="AB71" s="49">
        <f t="shared" si="96"/>
        <v>33.833333333333336</v>
      </c>
      <c r="AC71" s="50">
        <f t="shared" si="96"/>
        <v>87.13333333333333</v>
      </c>
      <c r="AD71" s="55">
        <f aca="true" t="shared" si="97" ref="AD71:AL71">AVERAGE(AD68:AD70)</f>
        <v>2.8333333333333335</v>
      </c>
      <c r="AE71" s="55">
        <f t="shared" si="97"/>
        <v>30.5</v>
      </c>
      <c r="AF71" s="55">
        <f t="shared" si="97"/>
        <v>154.53333333333333</v>
      </c>
      <c r="AG71" s="300">
        <f t="shared" si="97"/>
        <v>6.333333333333333</v>
      </c>
      <c r="AH71" s="55">
        <f t="shared" si="97"/>
        <v>30</v>
      </c>
      <c r="AI71" s="93">
        <f t="shared" si="97"/>
        <v>157.49999999999997</v>
      </c>
      <c r="AJ71" s="50" t="e">
        <f t="shared" si="97"/>
        <v>#DIV/0!</v>
      </c>
      <c r="AK71" s="50" t="e">
        <f t="shared" si="97"/>
        <v>#DIV/0!</v>
      </c>
      <c r="AL71" s="50" t="e">
        <f t="shared" si="97"/>
        <v>#DIV/0!</v>
      </c>
      <c r="AM71" s="53" t="s">
        <v>3</v>
      </c>
      <c r="AN71" s="49">
        <f t="shared" si="96"/>
        <v>8.1</v>
      </c>
      <c r="AO71" s="49">
        <f t="shared" si="96"/>
        <v>34.166666666666664</v>
      </c>
      <c r="AP71" s="50">
        <f t="shared" si="96"/>
        <v>16.266666666666666</v>
      </c>
      <c r="AQ71" s="49">
        <f t="shared" si="96"/>
        <v>9.666666666666666</v>
      </c>
      <c r="AR71" s="49">
        <f t="shared" si="96"/>
        <v>30.599999999999998</v>
      </c>
      <c r="AS71" s="49">
        <f t="shared" si="96"/>
        <v>22.799999999999997</v>
      </c>
      <c r="AT71" s="90">
        <f t="shared" si="96"/>
        <v>6.733333333333333</v>
      </c>
      <c r="AU71" s="90">
        <f t="shared" si="96"/>
        <v>34.166666666666664</v>
      </c>
      <c r="AV71" s="90">
        <f t="shared" si="96"/>
        <v>67.23333333333333</v>
      </c>
      <c r="AW71" s="91">
        <f aca="true" t="shared" si="98" ref="AW71:BE71">AVERAGE(AW68:AW70)</f>
        <v>5.666666666666667</v>
      </c>
      <c r="AX71" s="91">
        <f t="shared" si="98"/>
        <v>33.666666666666664</v>
      </c>
      <c r="AY71" s="90">
        <f t="shared" si="98"/>
        <v>86.43333333333334</v>
      </c>
      <c r="AZ71" s="90">
        <f t="shared" si="98"/>
        <v>7.333333333333333</v>
      </c>
      <c r="BA71" s="91">
        <f t="shared" si="98"/>
        <v>29.833333333333332</v>
      </c>
      <c r="BB71" s="197">
        <f t="shared" si="98"/>
        <v>114.93333333333334</v>
      </c>
      <c r="BC71" s="50" t="e">
        <f t="shared" si="98"/>
        <v>#DIV/0!</v>
      </c>
      <c r="BD71" s="50" t="e">
        <f t="shared" si="98"/>
        <v>#DIV/0!</v>
      </c>
      <c r="BE71" s="50" t="e">
        <f t="shared" si="98"/>
        <v>#DIV/0!</v>
      </c>
      <c r="BF71" s="110" t="s">
        <v>3</v>
      </c>
      <c r="BG71" s="49">
        <f aca="true" t="shared" si="99" ref="BG71:BO71">AVERAGE(BG68:BG70)</f>
        <v>4.333333333333333</v>
      </c>
      <c r="BH71" s="49">
        <f t="shared" si="99"/>
        <v>32.53333333333333</v>
      </c>
      <c r="BI71" s="50">
        <f t="shared" si="99"/>
        <v>131.20000000000002</v>
      </c>
      <c r="BJ71" s="63">
        <f t="shared" si="99"/>
        <v>7.033333333333334</v>
      </c>
      <c r="BK71" s="63">
        <f t="shared" si="99"/>
        <v>30.2</v>
      </c>
      <c r="BL71" s="63">
        <f t="shared" si="99"/>
        <v>124.26666666666665</v>
      </c>
      <c r="BM71" s="49">
        <f t="shared" si="99"/>
        <v>4.333333333333333</v>
      </c>
      <c r="BN71" s="49">
        <f t="shared" si="99"/>
        <v>32.86666666666667</v>
      </c>
      <c r="BO71" s="50">
        <f t="shared" si="99"/>
        <v>91.63333333333333</v>
      </c>
      <c r="BP71" s="50">
        <f aca="true" t="shared" si="100" ref="BP71:BX71">AVERAGE(BP68:BP70)</f>
        <v>5.5</v>
      </c>
      <c r="BQ71" s="50">
        <f t="shared" si="100"/>
        <v>30.166666666666668</v>
      </c>
      <c r="BR71" s="50">
        <f t="shared" si="100"/>
        <v>73.8</v>
      </c>
      <c r="BS71" s="50">
        <f t="shared" si="100"/>
        <v>6.666666666666667</v>
      </c>
      <c r="BT71" s="50">
        <f t="shared" si="100"/>
        <v>29.5</v>
      </c>
      <c r="BU71" s="50">
        <f t="shared" si="100"/>
        <v>125.93333333333334</v>
      </c>
      <c r="BV71" s="50" t="e">
        <f t="shared" si="100"/>
        <v>#DIV/0!</v>
      </c>
      <c r="BW71" s="50" t="e">
        <f t="shared" si="100"/>
        <v>#DIV/0!</v>
      </c>
      <c r="BX71" s="50" t="e">
        <f t="shared" si="100"/>
        <v>#DIV/0!</v>
      </c>
      <c r="BY71" s="53" t="s">
        <v>3</v>
      </c>
      <c r="BZ71" s="49">
        <f>AVERAGE(BZ68:BZ70)</f>
        <v>0.8333333333333334</v>
      </c>
      <c r="CA71" s="49">
        <f aca="true" t="shared" si="101" ref="CA71:CH71">AVERAGE(CA68:CA70)</f>
        <v>31.5</v>
      </c>
      <c r="CB71" s="49">
        <f t="shared" si="101"/>
        <v>182.73333333333335</v>
      </c>
      <c r="CC71" s="49">
        <f t="shared" si="101"/>
        <v>-0.7666666666666666</v>
      </c>
      <c r="CD71" s="49">
        <f t="shared" si="101"/>
        <v>28.46666666666667</v>
      </c>
      <c r="CE71" s="49">
        <f t="shared" si="101"/>
        <v>69.53333333333335</v>
      </c>
      <c r="CF71" s="49">
        <f t="shared" si="101"/>
        <v>-1</v>
      </c>
      <c r="CG71" s="49">
        <f t="shared" si="101"/>
        <v>28.333333333333332</v>
      </c>
      <c r="CH71" s="50">
        <f t="shared" si="101"/>
        <v>165.20000000000002</v>
      </c>
      <c r="CI71" s="50">
        <f aca="true" t="shared" si="102" ref="CI71:CQ71">AVERAGE(CI68:CI70)</f>
        <v>-1</v>
      </c>
      <c r="CJ71" s="50">
        <f t="shared" si="102"/>
        <v>28.333333333333332</v>
      </c>
      <c r="CK71" s="50">
        <f t="shared" si="102"/>
        <v>165.20000000000002</v>
      </c>
      <c r="CL71" s="50">
        <f t="shared" si="102"/>
        <v>-2</v>
      </c>
      <c r="CM71" s="50">
        <f t="shared" si="102"/>
        <v>28.666666666666668</v>
      </c>
      <c r="CN71" s="50">
        <f t="shared" si="102"/>
        <v>95.26666666666665</v>
      </c>
      <c r="CO71" s="50" t="e">
        <f t="shared" si="102"/>
        <v>#DIV/0!</v>
      </c>
      <c r="CP71" s="50" t="e">
        <f t="shared" si="102"/>
        <v>#DIV/0!</v>
      </c>
      <c r="CQ71" s="50" t="e">
        <f t="shared" si="102"/>
        <v>#DIV/0!</v>
      </c>
      <c r="CR71" s="94" t="s">
        <v>3</v>
      </c>
      <c r="CS71" s="49">
        <f>AVERAGE(CS68:CS70)</f>
        <v>-4.533333333333333</v>
      </c>
      <c r="CT71" s="50">
        <f aca="true" t="shared" si="103" ref="CT71:DA71">AVERAGE(CT68:CT70)</f>
        <v>20.466666666666665</v>
      </c>
      <c r="CU71" s="57">
        <f t="shared" si="103"/>
        <v>81.26666666666667</v>
      </c>
      <c r="CV71" s="49">
        <f t="shared" si="103"/>
        <v>-7.366666666666667</v>
      </c>
      <c r="CW71" s="49">
        <f t="shared" si="103"/>
        <v>26.46666666666667</v>
      </c>
      <c r="CX71" s="49">
        <f t="shared" si="103"/>
        <v>93.93333333333334</v>
      </c>
      <c r="CY71" s="50">
        <f t="shared" si="103"/>
        <v>-4.166666666666667</v>
      </c>
      <c r="CZ71" s="56">
        <f t="shared" si="103"/>
        <v>21.866666666666664</v>
      </c>
      <c r="DA71" s="50">
        <f t="shared" si="103"/>
        <v>87.06666666666668</v>
      </c>
      <c r="DB71" s="49">
        <f aca="true" t="shared" si="104" ref="DB71:DJ71">AVERAGE(DB68:DB70)</f>
        <v>-7</v>
      </c>
      <c r="DC71" s="50">
        <f t="shared" si="104"/>
        <v>24.166666666666668</v>
      </c>
      <c r="DD71" s="50">
        <f t="shared" si="104"/>
        <v>131.53333333333333</v>
      </c>
      <c r="DE71" s="49">
        <f t="shared" si="104"/>
        <v>0</v>
      </c>
      <c r="DF71" s="50">
        <f t="shared" si="104"/>
        <v>0</v>
      </c>
      <c r="DG71" s="50">
        <f t="shared" si="104"/>
        <v>0</v>
      </c>
      <c r="DH71" s="50" t="e">
        <f t="shared" si="104"/>
        <v>#DIV/0!</v>
      </c>
      <c r="DI71" s="50" t="e">
        <f t="shared" si="104"/>
        <v>#DIV/0!</v>
      </c>
      <c r="DJ71" s="50" t="e">
        <f t="shared" si="104"/>
        <v>#DIV/0!</v>
      </c>
    </row>
    <row r="72" spans="1:114" ht="12.75">
      <c r="A72" s="42" t="s">
        <v>62</v>
      </c>
      <c r="B72" s="39"/>
      <c r="C72" s="40"/>
      <c r="D72" s="41"/>
      <c r="E72" s="40"/>
      <c r="F72" s="40"/>
      <c r="G72" s="40"/>
      <c r="H72" s="39"/>
      <c r="I72" s="40"/>
      <c r="J72" s="41"/>
      <c r="K72" s="40"/>
      <c r="L72" s="40"/>
      <c r="M72" s="41"/>
      <c r="N72" s="39"/>
      <c r="O72" s="40"/>
      <c r="P72" s="41"/>
      <c r="Q72" s="74"/>
      <c r="R72" s="74"/>
      <c r="S72" s="74"/>
      <c r="T72" s="68" t="s">
        <v>62</v>
      </c>
      <c r="U72" s="39"/>
      <c r="V72" s="40"/>
      <c r="W72" s="41"/>
      <c r="X72" s="40"/>
      <c r="Y72" s="40"/>
      <c r="Z72" s="40"/>
      <c r="AA72" s="39"/>
      <c r="AB72" s="40"/>
      <c r="AC72" s="41"/>
      <c r="AD72" s="43"/>
      <c r="AE72" s="44"/>
      <c r="AF72" s="45"/>
      <c r="AG72" s="196"/>
      <c r="AH72" s="196"/>
      <c r="AI72" s="196"/>
      <c r="AJ72" s="200"/>
      <c r="AK72" s="74"/>
      <c r="AL72" s="74"/>
      <c r="AM72" s="51" t="s">
        <v>62</v>
      </c>
      <c r="AN72" s="39"/>
      <c r="AO72" s="40"/>
      <c r="AP72" s="41"/>
      <c r="AQ72" s="39"/>
      <c r="AR72" s="40"/>
      <c r="AS72" s="41"/>
      <c r="AT72" s="78"/>
      <c r="AU72" s="79"/>
      <c r="AV72" s="79"/>
      <c r="AW72" s="84"/>
      <c r="AX72" s="85"/>
      <c r="AY72" s="86"/>
      <c r="AZ72" s="78"/>
      <c r="BA72" s="79"/>
      <c r="BB72" s="80"/>
      <c r="BC72" s="74"/>
      <c r="BD72" s="74"/>
      <c r="BE72" s="74"/>
      <c r="BF72" s="105" t="s">
        <v>62</v>
      </c>
      <c r="BG72" s="43"/>
      <c r="BH72" s="44"/>
      <c r="BI72" s="45"/>
      <c r="BJ72" s="43"/>
      <c r="BK72" s="44"/>
      <c r="BL72" s="45"/>
      <c r="BM72" s="81"/>
      <c r="BN72" s="65"/>
      <c r="BO72" s="68"/>
      <c r="BP72" s="74"/>
      <c r="BQ72" s="74"/>
      <c r="BR72" s="74"/>
      <c r="BS72" s="74"/>
      <c r="BT72" s="74"/>
      <c r="BU72" s="74"/>
      <c r="BV72" s="74"/>
      <c r="BW72" s="74"/>
      <c r="BX72" s="74"/>
      <c r="BY72" s="72" t="s">
        <v>62</v>
      </c>
      <c r="BZ72" s="73"/>
      <c r="CA72" s="66"/>
      <c r="CB72" s="74"/>
      <c r="CC72" s="237"/>
      <c r="CD72" s="238"/>
      <c r="CE72" s="239"/>
      <c r="CF72" s="289"/>
      <c r="CG72" s="290"/>
      <c r="CH72" s="291"/>
      <c r="CI72" s="291"/>
      <c r="CJ72" s="291"/>
      <c r="CK72" s="291"/>
      <c r="CL72" s="291"/>
      <c r="CM72" s="291"/>
      <c r="CN72" s="291"/>
      <c r="CO72" s="74"/>
      <c r="CP72" s="74"/>
      <c r="CQ72" s="74"/>
      <c r="CR72" s="72" t="s">
        <v>62</v>
      </c>
      <c r="CS72" s="73"/>
      <c r="CT72" s="66"/>
      <c r="CU72" s="74"/>
      <c r="CV72" s="73"/>
      <c r="CW72" s="66"/>
      <c r="CX72" s="66"/>
      <c r="CY72" s="283"/>
      <c r="CZ72" s="184"/>
      <c r="DA72" s="283"/>
      <c r="DB72" s="284"/>
      <c r="DC72" s="184"/>
      <c r="DD72" s="285"/>
      <c r="DE72" s="284"/>
      <c r="DF72" s="184"/>
      <c r="DG72" s="285"/>
      <c r="DH72" s="74"/>
      <c r="DI72" s="74"/>
      <c r="DJ72" s="74"/>
    </row>
    <row r="73" spans="1:114" ht="13.5" thickBot="1">
      <c r="A73" s="46" t="s">
        <v>63</v>
      </c>
      <c r="B73" s="60">
        <v>-4</v>
      </c>
      <c r="C73" s="61">
        <v>32</v>
      </c>
      <c r="D73" s="62">
        <v>47.4</v>
      </c>
      <c r="E73" s="61">
        <v>-3.3</v>
      </c>
      <c r="F73" s="61">
        <v>26.4</v>
      </c>
      <c r="G73" s="61">
        <v>91.4</v>
      </c>
      <c r="H73" s="60">
        <v>-2</v>
      </c>
      <c r="I73" s="61">
        <v>33.3</v>
      </c>
      <c r="J73" s="62">
        <v>91</v>
      </c>
      <c r="K73" s="61">
        <v>-2</v>
      </c>
      <c r="L73" s="61">
        <v>30.5</v>
      </c>
      <c r="M73" s="62">
        <v>132.6</v>
      </c>
      <c r="N73" s="286">
        <v>-3.9</v>
      </c>
      <c r="O73" s="287">
        <v>26</v>
      </c>
      <c r="P73" s="288">
        <v>59.6</v>
      </c>
      <c r="Q73" s="62"/>
      <c r="R73" s="62"/>
      <c r="S73" s="62"/>
      <c r="T73" s="62" t="s">
        <v>63</v>
      </c>
      <c r="U73" s="60">
        <v>1.7</v>
      </c>
      <c r="V73" s="61">
        <v>28.5</v>
      </c>
      <c r="W73" s="62">
        <v>57.7</v>
      </c>
      <c r="X73" s="61">
        <v>0.9</v>
      </c>
      <c r="Y73" s="61">
        <v>29.5</v>
      </c>
      <c r="Z73" s="61">
        <v>96.4</v>
      </c>
      <c r="AA73" s="60">
        <v>2</v>
      </c>
      <c r="AB73" s="61">
        <v>29.6</v>
      </c>
      <c r="AC73" s="62">
        <v>100.1</v>
      </c>
      <c r="AD73" s="60">
        <v>0.5</v>
      </c>
      <c r="AE73" s="61">
        <v>30</v>
      </c>
      <c r="AF73" s="62">
        <v>106.6</v>
      </c>
      <c r="AG73" s="64">
        <f>juin!N80</f>
        <v>5</v>
      </c>
      <c r="AH73" s="64">
        <f>juin!O80</f>
        <v>31</v>
      </c>
      <c r="AI73" s="64">
        <f>juin!P80</f>
        <v>77.2</v>
      </c>
      <c r="AJ73" s="199"/>
      <c r="AK73" s="62"/>
      <c r="AL73" s="62"/>
      <c r="AM73" s="54" t="s">
        <v>63</v>
      </c>
      <c r="AN73" s="60">
        <v>6.6</v>
      </c>
      <c r="AO73" s="61">
        <v>32</v>
      </c>
      <c r="AP73" s="62">
        <v>22.2</v>
      </c>
      <c r="AQ73" s="60">
        <v>9</v>
      </c>
      <c r="AR73" s="61">
        <v>29.1</v>
      </c>
      <c r="AS73" s="62">
        <v>10.4</v>
      </c>
      <c r="AT73" s="99">
        <v>6.4</v>
      </c>
      <c r="AU73" s="100">
        <v>31</v>
      </c>
      <c r="AV73" s="100">
        <v>80.1</v>
      </c>
      <c r="AW73" s="60">
        <v>4.9</v>
      </c>
      <c r="AX73" s="61">
        <v>32</v>
      </c>
      <c r="AY73" s="62">
        <v>60.2</v>
      </c>
      <c r="AZ73" s="60">
        <f>juillet!N79</f>
        <v>7</v>
      </c>
      <c r="BA73" s="61">
        <f>juillet!O79</f>
        <v>31</v>
      </c>
      <c r="BB73" s="62">
        <f>juillet!P79</f>
        <v>104.6</v>
      </c>
      <c r="BC73" s="62"/>
      <c r="BD73" s="62"/>
      <c r="BE73" s="62"/>
      <c r="BF73" s="113" t="s">
        <v>63</v>
      </c>
      <c r="BG73" s="60">
        <v>5.8</v>
      </c>
      <c r="BH73" s="61">
        <v>32.7</v>
      </c>
      <c r="BI73" s="62">
        <v>49</v>
      </c>
      <c r="BJ73" s="60">
        <v>7.6</v>
      </c>
      <c r="BK73" s="61">
        <v>29</v>
      </c>
      <c r="BL73" s="62">
        <v>239.2</v>
      </c>
      <c r="BM73" s="60">
        <v>8</v>
      </c>
      <c r="BN73" s="61">
        <v>31</v>
      </c>
      <c r="BO73" s="62">
        <v>118.1</v>
      </c>
      <c r="BP73" s="62">
        <f>août!K79</f>
        <v>4.9</v>
      </c>
      <c r="BQ73" s="62">
        <f>août!L79</f>
        <v>30</v>
      </c>
      <c r="BR73" s="62">
        <f>août!M79</f>
        <v>136</v>
      </c>
      <c r="BS73" s="62">
        <f>août!N79</f>
        <v>6</v>
      </c>
      <c r="BT73" s="62">
        <f>août!O79</f>
        <v>30.1</v>
      </c>
      <c r="BU73" s="62">
        <f>août!P79</f>
        <v>118.6</v>
      </c>
      <c r="BV73" s="62"/>
      <c r="BW73" s="62"/>
      <c r="BX73" s="62"/>
      <c r="BY73" s="54" t="s">
        <v>63</v>
      </c>
      <c r="BZ73" s="60">
        <v>-0.7</v>
      </c>
      <c r="CA73" s="61">
        <v>33.5</v>
      </c>
      <c r="CB73" s="62">
        <v>213.4</v>
      </c>
      <c r="CC73" s="60">
        <v>3.9</v>
      </c>
      <c r="CD73" s="61">
        <v>26.1</v>
      </c>
      <c r="CE73" s="62">
        <v>77.4</v>
      </c>
      <c r="CF73" s="63">
        <v>0.3</v>
      </c>
      <c r="CG73" s="64">
        <v>26</v>
      </c>
      <c r="CH73" s="59">
        <v>106.8</v>
      </c>
      <c r="CI73" s="59">
        <f>'sept.'!H79</f>
        <v>0.3</v>
      </c>
      <c r="CJ73" s="59">
        <f>'sept.'!I79</f>
        <v>26</v>
      </c>
      <c r="CK73" s="59">
        <f>'sept.'!J79</f>
        <v>106.8</v>
      </c>
      <c r="CL73" s="59">
        <f>'sept.'!N79</f>
        <v>-3</v>
      </c>
      <c r="CM73" s="59">
        <f>'sept.'!O79</f>
        <v>26</v>
      </c>
      <c r="CN73" s="59">
        <f>'sept.'!P79</f>
        <v>78.8</v>
      </c>
      <c r="CO73" s="62"/>
      <c r="CP73" s="62"/>
      <c r="CQ73" s="62"/>
      <c r="CR73" s="54" t="s">
        <v>63</v>
      </c>
      <c r="CS73" s="60">
        <v>-3.4</v>
      </c>
      <c r="CT73" s="61">
        <v>19</v>
      </c>
      <c r="CU73" s="62">
        <v>62.2</v>
      </c>
      <c r="CV73" s="60">
        <v>-4.4</v>
      </c>
      <c r="CW73" s="61">
        <v>27.4</v>
      </c>
      <c r="CX73" s="61">
        <v>50.4</v>
      </c>
      <c r="CY73" s="301">
        <f>octobre!H80</f>
        <v>-4</v>
      </c>
      <c r="CZ73" s="302">
        <f>octobre!I80</f>
        <v>23</v>
      </c>
      <c r="DA73" s="301">
        <f>octobre!J80</f>
        <v>89.6</v>
      </c>
      <c r="DB73" s="303">
        <f>octobre!K80</f>
        <v>-5</v>
      </c>
      <c r="DC73" s="302">
        <f>octobre!L80</f>
        <v>23</v>
      </c>
      <c r="DD73" s="304">
        <f>octobre!M80</f>
        <v>121.2</v>
      </c>
      <c r="DE73" s="303">
        <f>octobre!N80</f>
        <v>0</v>
      </c>
      <c r="DF73" s="302">
        <f>octobre!O80</f>
        <v>0</v>
      </c>
      <c r="DG73" s="304">
        <f>octobre!P80</f>
        <v>0</v>
      </c>
      <c r="DH73" s="62"/>
      <c r="DI73" s="62"/>
      <c r="DJ73" s="62"/>
    </row>
  </sheetData>
  <sheetProtection/>
  <mergeCells count="54">
    <mergeCell ref="CY2:DA2"/>
    <mergeCell ref="CF2:CH2"/>
    <mergeCell ref="DE2:DG2"/>
    <mergeCell ref="B2:D2"/>
    <mergeCell ref="E2:G2"/>
    <mergeCell ref="H2:J2"/>
    <mergeCell ref="N2:P2"/>
    <mergeCell ref="K2:M2"/>
    <mergeCell ref="DB2:DD2"/>
    <mergeCell ref="AT2:AV2"/>
    <mergeCell ref="AA2:AC2"/>
    <mergeCell ref="CL2:CN2"/>
    <mergeCell ref="BS2:BU2"/>
    <mergeCell ref="BM2:BO2"/>
    <mergeCell ref="BZ2:CB2"/>
    <mergeCell ref="CV2:CX2"/>
    <mergeCell ref="AW2:AY2"/>
    <mergeCell ref="AZ2:BB2"/>
    <mergeCell ref="CC11:CE11"/>
    <mergeCell ref="CC15:CE15"/>
    <mergeCell ref="CC19:CE19"/>
    <mergeCell ref="CC24:CE24"/>
    <mergeCell ref="BP2:BR2"/>
    <mergeCell ref="AQ2:AS2"/>
    <mergeCell ref="CC2:CE2"/>
    <mergeCell ref="CC4:CE4"/>
    <mergeCell ref="CC6:CE6"/>
    <mergeCell ref="BG2:BI2"/>
    <mergeCell ref="CC67:CE67"/>
    <mergeCell ref="CC72:CE72"/>
    <mergeCell ref="CC28:CE28"/>
    <mergeCell ref="CC33:CE33"/>
    <mergeCell ref="CC52:CE52"/>
    <mergeCell ref="CC60:CE60"/>
    <mergeCell ref="DH2:DJ2"/>
    <mergeCell ref="CR1:DJ1"/>
    <mergeCell ref="CO2:CQ2"/>
    <mergeCell ref="BV2:BX2"/>
    <mergeCell ref="BC2:BE2"/>
    <mergeCell ref="AJ2:AL2"/>
    <mergeCell ref="CS2:CU2"/>
    <mergeCell ref="CI2:CK2"/>
    <mergeCell ref="BJ2:BL2"/>
    <mergeCell ref="AN2:AP2"/>
    <mergeCell ref="Q2:S2"/>
    <mergeCell ref="A1:S1"/>
    <mergeCell ref="T1:AL1"/>
    <mergeCell ref="AM1:BE1"/>
    <mergeCell ref="BF1:BX1"/>
    <mergeCell ref="BY1:CQ1"/>
    <mergeCell ref="U2:W2"/>
    <mergeCell ref="X2:Z2"/>
    <mergeCell ref="AG2:AI2"/>
    <mergeCell ref="AD2:AF2"/>
  </mergeCells>
  <printOptions/>
  <pageMargins left="1.32" right="0.787401575" top="0.984251969" bottom="0.984251969" header="0.33" footer="0.4921259845"/>
  <pageSetup horizontalDpi="600" verticalDpi="600" orientation="portrait" scale="58" r:id="rId1"/>
  <headerFooter alignWithMargins="0">
    <oddHeader>&amp;C&amp;"Arial,Gras"&amp;14
Comparatifs annuels
Températures extrêmes et précipitations reçues (mm)</oddHeader>
  </headerFooter>
  <colBreaks count="2" manualBreakCount="2">
    <brk id="38" max="65535" man="1"/>
    <brk id="57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1">
      <selection activeCell="A6" sqref="A6:S6"/>
    </sheetView>
  </sheetViews>
  <sheetFormatPr defaultColWidth="11.421875" defaultRowHeight="12.75"/>
  <cols>
    <col min="1" max="1" width="23.140625" style="134" customWidth="1"/>
    <col min="2" max="4" width="11.421875" style="20" customWidth="1"/>
    <col min="5" max="16" width="11.421875" style="18" customWidth="1"/>
    <col min="17" max="16384" width="11.421875" style="1" customWidth="1"/>
  </cols>
  <sheetData>
    <row r="1" spans="1:13" ht="14.25">
      <c r="A1" s="130"/>
      <c r="E1" s="20"/>
      <c r="F1" s="20"/>
      <c r="G1" s="20"/>
      <c r="H1" s="20"/>
      <c r="I1" s="20"/>
      <c r="J1" s="20"/>
      <c r="K1" s="20"/>
      <c r="L1" s="20"/>
      <c r="M1" s="20"/>
    </row>
    <row r="2" spans="1:13" ht="14.25">
      <c r="A2" s="21"/>
      <c r="E2" s="20"/>
      <c r="F2" s="20"/>
      <c r="G2" s="20"/>
      <c r="H2" s="20"/>
      <c r="I2" s="20"/>
      <c r="J2" s="20"/>
      <c r="K2" s="20"/>
      <c r="L2" s="20"/>
      <c r="M2" s="20"/>
    </row>
    <row r="3" spans="1:13" ht="14.25">
      <c r="A3" s="130"/>
      <c r="E3" s="20"/>
      <c r="F3" s="20"/>
      <c r="G3" s="20"/>
      <c r="H3" s="20"/>
      <c r="I3" s="20"/>
      <c r="J3" s="20"/>
      <c r="K3" s="20"/>
      <c r="L3" s="20"/>
      <c r="M3" s="20"/>
    </row>
    <row r="4" spans="1:13" ht="14.25">
      <c r="A4" s="21"/>
      <c r="E4" s="20"/>
      <c r="F4" s="20"/>
      <c r="G4" s="20"/>
      <c r="H4" s="20"/>
      <c r="I4" s="20"/>
      <c r="J4" s="20"/>
      <c r="K4" s="20"/>
      <c r="L4" s="20"/>
      <c r="M4" s="20"/>
    </row>
    <row r="5" spans="1:13" ht="14.25">
      <c r="A5" s="21"/>
      <c r="E5" s="20"/>
      <c r="F5" s="20"/>
      <c r="G5" s="20"/>
      <c r="H5" s="20"/>
      <c r="I5" s="20"/>
      <c r="J5" s="20"/>
      <c r="K5" s="20"/>
      <c r="L5" s="20"/>
      <c r="M5" s="20"/>
    </row>
    <row r="6" spans="1:19" ht="15" customHeight="1">
      <c r="A6" s="246" t="s">
        <v>74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8"/>
    </row>
    <row r="7" spans="1:19" ht="15" customHeight="1">
      <c r="A7" s="165"/>
      <c r="B7" s="252">
        <v>2010</v>
      </c>
      <c r="C7" s="235"/>
      <c r="D7" s="253"/>
      <c r="E7" s="252">
        <v>2011</v>
      </c>
      <c r="F7" s="235"/>
      <c r="G7" s="253"/>
      <c r="H7" s="252">
        <v>2012</v>
      </c>
      <c r="I7" s="235"/>
      <c r="J7" s="253"/>
      <c r="K7" s="252">
        <v>2013</v>
      </c>
      <c r="L7" s="235"/>
      <c r="M7" s="235"/>
      <c r="N7" s="249">
        <v>2014</v>
      </c>
      <c r="O7" s="250"/>
      <c r="P7" s="251"/>
      <c r="Q7" s="243">
        <v>2015</v>
      </c>
      <c r="R7" s="244"/>
      <c r="S7" s="245"/>
    </row>
    <row r="8" spans="1:19" ht="14.25">
      <c r="A8" s="166" t="s">
        <v>4</v>
      </c>
      <c r="B8" s="167" t="s">
        <v>5</v>
      </c>
      <c r="C8" s="40" t="s">
        <v>6</v>
      </c>
      <c r="D8" s="168" t="s">
        <v>2</v>
      </c>
      <c r="E8" s="167" t="s">
        <v>5</v>
      </c>
      <c r="F8" s="40" t="s">
        <v>6</v>
      </c>
      <c r="G8" s="168" t="s">
        <v>2</v>
      </c>
      <c r="H8" s="167" t="s">
        <v>5</v>
      </c>
      <c r="I8" s="40" t="s">
        <v>6</v>
      </c>
      <c r="J8" s="168" t="s">
        <v>2</v>
      </c>
      <c r="K8" s="167" t="s">
        <v>5</v>
      </c>
      <c r="L8" s="40" t="s">
        <v>6</v>
      </c>
      <c r="M8" s="40" t="s">
        <v>2</v>
      </c>
      <c r="N8" s="167" t="s">
        <v>5</v>
      </c>
      <c r="O8" s="40" t="s">
        <v>6</v>
      </c>
      <c r="P8" s="168" t="s">
        <v>67</v>
      </c>
      <c r="Q8" s="2" t="s">
        <v>5</v>
      </c>
      <c r="R8" s="3" t="s">
        <v>6</v>
      </c>
      <c r="S8" s="4" t="s">
        <v>67</v>
      </c>
    </row>
    <row r="9" spans="1:19" s="148" customFormat="1" ht="13.5" customHeight="1" thickBot="1">
      <c r="A9" s="166"/>
      <c r="B9" s="167" t="s">
        <v>66</v>
      </c>
      <c r="C9" s="40" t="s">
        <v>66</v>
      </c>
      <c r="D9" s="168" t="s">
        <v>68</v>
      </c>
      <c r="E9" s="167" t="s">
        <v>66</v>
      </c>
      <c r="F9" s="40" t="s">
        <v>66</v>
      </c>
      <c r="G9" s="168" t="s">
        <v>68</v>
      </c>
      <c r="H9" s="167" t="s">
        <v>66</v>
      </c>
      <c r="I9" s="40" t="s">
        <v>66</v>
      </c>
      <c r="J9" s="168" t="s">
        <v>68</v>
      </c>
      <c r="K9" s="167" t="s">
        <v>66</v>
      </c>
      <c r="L9" s="40" t="s">
        <v>66</v>
      </c>
      <c r="M9" s="40" t="s">
        <v>68</v>
      </c>
      <c r="N9" s="167" t="s">
        <v>66</v>
      </c>
      <c r="O9" s="40" t="s">
        <v>66</v>
      </c>
      <c r="P9" s="168" t="s">
        <v>68</v>
      </c>
      <c r="Q9" s="128" t="s">
        <v>66</v>
      </c>
      <c r="R9" s="127" t="s">
        <v>66</v>
      </c>
      <c r="S9" s="139" t="s">
        <v>68</v>
      </c>
    </row>
    <row r="10" spans="1:19" ht="14.25">
      <c r="A10" s="169" t="s">
        <v>7</v>
      </c>
      <c r="B10" s="170"/>
      <c r="C10" s="171"/>
      <c r="D10" s="172"/>
      <c r="E10" s="170"/>
      <c r="F10" s="171"/>
      <c r="G10" s="172"/>
      <c r="H10" s="170"/>
      <c r="I10" s="171"/>
      <c r="J10" s="172"/>
      <c r="K10" s="170"/>
      <c r="L10" s="171"/>
      <c r="M10" s="171"/>
      <c r="N10" s="170"/>
      <c r="O10" s="171"/>
      <c r="P10" s="173"/>
      <c r="Q10" s="8"/>
      <c r="R10" s="135"/>
      <c r="S10" s="120"/>
    </row>
    <row r="11" spans="1:19" ht="15" thickBot="1">
      <c r="A11" s="174" t="s">
        <v>8</v>
      </c>
      <c r="B11" s="175">
        <v>-1</v>
      </c>
      <c r="C11" s="101">
        <v>29.5</v>
      </c>
      <c r="D11" s="176">
        <v>82.2</v>
      </c>
      <c r="E11" s="175">
        <v>-1.9</v>
      </c>
      <c r="F11" s="101">
        <v>23.8</v>
      </c>
      <c r="G11" s="176">
        <v>152.7</v>
      </c>
      <c r="H11" s="175">
        <v>-1.5</v>
      </c>
      <c r="I11" s="101">
        <v>30.7</v>
      </c>
      <c r="J11" s="176">
        <v>98.4</v>
      </c>
      <c r="K11" s="175">
        <v>-2</v>
      </c>
      <c r="L11" s="101">
        <v>25.7</v>
      </c>
      <c r="M11" s="101">
        <v>151.3</v>
      </c>
      <c r="N11" s="162">
        <v>-0.6</v>
      </c>
      <c r="O11" s="163">
        <v>28</v>
      </c>
      <c r="P11" s="164">
        <v>78.7</v>
      </c>
      <c r="Q11" s="5"/>
      <c r="R11" s="131"/>
      <c r="S11" s="124"/>
    </row>
    <row r="12" spans="1:19" ht="14.25">
      <c r="A12" s="169" t="s">
        <v>9</v>
      </c>
      <c r="B12" s="170"/>
      <c r="C12" s="171"/>
      <c r="D12" s="172"/>
      <c r="E12" s="170"/>
      <c r="F12" s="171"/>
      <c r="G12" s="172"/>
      <c r="H12" s="170"/>
      <c r="I12" s="171"/>
      <c r="J12" s="172"/>
      <c r="K12" s="170"/>
      <c r="L12" s="171"/>
      <c r="M12" s="171"/>
      <c r="N12" s="167"/>
      <c r="O12" s="40"/>
      <c r="P12" s="177"/>
      <c r="Q12" s="8"/>
      <c r="R12" s="135"/>
      <c r="S12" s="120"/>
    </row>
    <row r="13" spans="1:19" ht="14.25">
      <c r="A13" s="166" t="s">
        <v>10</v>
      </c>
      <c r="B13" s="167">
        <v>-1</v>
      </c>
      <c r="C13" s="40">
        <v>29.6</v>
      </c>
      <c r="D13" s="168">
        <v>45.3</v>
      </c>
      <c r="E13" s="167">
        <v>-0.4</v>
      </c>
      <c r="F13" s="40">
        <v>25.9</v>
      </c>
      <c r="G13" s="168">
        <v>147.3</v>
      </c>
      <c r="H13" s="167">
        <v>1.3</v>
      </c>
      <c r="I13" s="40">
        <v>31.1</v>
      </c>
      <c r="J13" s="168">
        <v>70.7</v>
      </c>
      <c r="K13" s="167">
        <v>-0.9</v>
      </c>
      <c r="L13" s="40">
        <v>28.8</v>
      </c>
      <c r="M13" s="40">
        <v>195</v>
      </c>
      <c r="N13" s="160">
        <v>0.6</v>
      </c>
      <c r="O13" s="159">
        <v>25.3</v>
      </c>
      <c r="P13" s="161">
        <v>63.4</v>
      </c>
      <c r="Q13" s="2"/>
      <c r="R13" s="132"/>
      <c r="S13" s="117"/>
    </row>
    <row r="14" spans="1:19" ht="14.25">
      <c r="A14" s="166" t="s">
        <v>11</v>
      </c>
      <c r="B14" s="167">
        <v>-5</v>
      </c>
      <c r="C14" s="40">
        <v>31</v>
      </c>
      <c r="D14" s="168">
        <v>70.6</v>
      </c>
      <c r="E14" s="167">
        <v>-1</v>
      </c>
      <c r="F14" s="40">
        <v>25</v>
      </c>
      <c r="G14" s="168">
        <v>191</v>
      </c>
      <c r="H14" s="167">
        <v>-1.5</v>
      </c>
      <c r="I14" s="40">
        <v>30</v>
      </c>
      <c r="J14" s="168">
        <v>118.3</v>
      </c>
      <c r="K14" s="167">
        <v>-1</v>
      </c>
      <c r="L14" s="40">
        <v>29</v>
      </c>
      <c r="M14" s="40">
        <v>242.5</v>
      </c>
      <c r="N14" s="160">
        <v>0</v>
      </c>
      <c r="O14" s="159">
        <v>27</v>
      </c>
      <c r="P14" s="161">
        <v>87</v>
      </c>
      <c r="Q14" s="2"/>
      <c r="R14" s="132"/>
      <c r="S14" s="117"/>
    </row>
    <row r="15" spans="1:19" ht="14.25">
      <c r="A15" s="174" t="s">
        <v>72</v>
      </c>
      <c r="B15" s="175">
        <v>0.6</v>
      </c>
      <c r="C15" s="101">
        <v>30.1</v>
      </c>
      <c r="D15" s="176">
        <v>49.5</v>
      </c>
      <c r="E15" s="175">
        <v>1.9</v>
      </c>
      <c r="F15" s="101">
        <v>26.9</v>
      </c>
      <c r="G15" s="176">
        <v>173.4</v>
      </c>
      <c r="H15" s="175">
        <v>2.5</v>
      </c>
      <c r="I15" s="101">
        <v>32.1</v>
      </c>
      <c r="J15" s="176">
        <v>95.5</v>
      </c>
      <c r="K15" s="175">
        <v>1.4</v>
      </c>
      <c r="L15" s="101">
        <v>29.1</v>
      </c>
      <c r="M15" s="101">
        <v>204.9</v>
      </c>
      <c r="N15" s="178"/>
      <c r="O15" s="179"/>
      <c r="P15" s="180"/>
      <c r="Q15" s="2"/>
      <c r="R15" s="132"/>
      <c r="S15" s="117"/>
    </row>
    <row r="16" spans="1:19" ht="14.25">
      <c r="A16" s="181" t="s">
        <v>3</v>
      </c>
      <c r="B16" s="182">
        <f>AVERAGE(B13:B15)</f>
        <v>-1.8</v>
      </c>
      <c r="C16" s="182">
        <f aca="true" t="shared" si="0" ref="C16:M16">AVERAGE(C13:C15)</f>
        <v>30.233333333333334</v>
      </c>
      <c r="D16" s="182">
        <f t="shared" si="0"/>
        <v>55.133333333333326</v>
      </c>
      <c r="E16" s="182">
        <f t="shared" si="0"/>
        <v>0.16666666666666666</v>
      </c>
      <c r="F16" s="182">
        <f t="shared" si="0"/>
        <v>25.933333333333334</v>
      </c>
      <c r="G16" s="182">
        <f t="shared" si="0"/>
        <v>170.5666666666667</v>
      </c>
      <c r="H16" s="182">
        <f t="shared" si="0"/>
        <v>0.7666666666666666</v>
      </c>
      <c r="I16" s="182">
        <f t="shared" si="0"/>
        <v>31.066666666666666</v>
      </c>
      <c r="J16" s="182">
        <f t="shared" si="0"/>
        <v>94.83333333333333</v>
      </c>
      <c r="K16" s="182">
        <f t="shared" si="0"/>
        <v>-0.16666666666666666</v>
      </c>
      <c r="L16" s="182">
        <f t="shared" si="0"/>
        <v>28.96666666666667</v>
      </c>
      <c r="M16" s="183">
        <f t="shared" si="0"/>
        <v>214.13333333333333</v>
      </c>
      <c r="N16" s="182">
        <f aca="true" t="shared" si="1" ref="N16:S16">AVERAGE(N13:N15)</f>
        <v>0.3</v>
      </c>
      <c r="O16" s="182">
        <f t="shared" si="1"/>
        <v>26.15</v>
      </c>
      <c r="P16" s="182">
        <f t="shared" si="1"/>
        <v>75.2</v>
      </c>
      <c r="Q16" s="158" t="e">
        <f t="shared" si="1"/>
        <v>#DIV/0!</v>
      </c>
      <c r="R16" s="158" t="e">
        <f t="shared" si="1"/>
        <v>#DIV/0!</v>
      </c>
      <c r="S16" s="158" t="e">
        <f t="shared" si="1"/>
        <v>#DIV/0!</v>
      </c>
    </row>
    <row r="17" spans="1:19" ht="14.25">
      <c r="A17" s="166" t="s">
        <v>13</v>
      </c>
      <c r="B17" s="167"/>
      <c r="C17" s="40"/>
      <c r="D17" s="168"/>
      <c r="E17" s="167"/>
      <c r="F17" s="40"/>
      <c r="G17" s="168"/>
      <c r="H17" s="167"/>
      <c r="I17" s="40"/>
      <c r="J17" s="168"/>
      <c r="K17" s="167"/>
      <c r="L17" s="40"/>
      <c r="M17" s="40"/>
      <c r="N17" s="167"/>
      <c r="O17" s="184"/>
      <c r="P17" s="177"/>
      <c r="Q17" s="2"/>
      <c r="R17" s="132"/>
      <c r="S17" s="117"/>
    </row>
    <row r="18" spans="1:19" ht="14.25">
      <c r="A18" s="166" t="s">
        <v>14</v>
      </c>
      <c r="B18" s="167">
        <v>-1.4</v>
      </c>
      <c r="C18" s="40">
        <v>33.4</v>
      </c>
      <c r="D18" s="168">
        <v>45.3</v>
      </c>
      <c r="E18" s="167">
        <v>0.5</v>
      </c>
      <c r="F18" s="40">
        <v>26.9</v>
      </c>
      <c r="G18" s="168">
        <v>151</v>
      </c>
      <c r="H18" s="167">
        <v>-0.5</v>
      </c>
      <c r="I18" s="40">
        <v>31.1</v>
      </c>
      <c r="J18" s="168">
        <v>75.3</v>
      </c>
      <c r="K18" s="167">
        <v>-1.5</v>
      </c>
      <c r="L18" s="40">
        <v>30.5</v>
      </c>
      <c r="M18" s="40">
        <v>155.8</v>
      </c>
      <c r="N18" s="160">
        <v>-0.9</v>
      </c>
      <c r="O18" s="159">
        <v>29.3</v>
      </c>
      <c r="P18" s="161">
        <v>43.5</v>
      </c>
      <c r="Q18" s="2"/>
      <c r="R18" s="132"/>
      <c r="S18" s="117"/>
    </row>
    <row r="19" spans="1:19" ht="14.25">
      <c r="A19" s="166" t="s">
        <v>15</v>
      </c>
      <c r="B19" s="167">
        <v>-0.8</v>
      </c>
      <c r="C19" s="40">
        <v>30.8</v>
      </c>
      <c r="D19" s="168">
        <v>49.1</v>
      </c>
      <c r="E19" s="167">
        <v>1.2</v>
      </c>
      <c r="F19" s="40">
        <v>25.5</v>
      </c>
      <c r="G19" s="168">
        <v>124.8</v>
      </c>
      <c r="H19" s="167">
        <v>-1.3</v>
      </c>
      <c r="I19" s="40">
        <v>29.5</v>
      </c>
      <c r="J19" s="168">
        <v>106</v>
      </c>
      <c r="K19" s="167">
        <v>-0.3</v>
      </c>
      <c r="L19" s="40">
        <v>29</v>
      </c>
      <c r="M19" s="40">
        <v>150.4</v>
      </c>
      <c r="N19" s="160">
        <v>0.7</v>
      </c>
      <c r="O19" s="159">
        <v>27.6</v>
      </c>
      <c r="P19" s="161">
        <v>75.6</v>
      </c>
      <c r="Q19" s="2"/>
      <c r="R19" s="3"/>
      <c r="S19" s="117"/>
    </row>
    <row r="20" spans="1:19" ht="14.25">
      <c r="A20" s="181" t="s">
        <v>3</v>
      </c>
      <c r="B20" s="182">
        <f>AVERAGE(B18:B19)</f>
        <v>-1.1</v>
      </c>
      <c r="C20" s="182">
        <f aca="true" t="shared" si="2" ref="C20:M20">AVERAGE(C18:C19)</f>
        <v>32.1</v>
      </c>
      <c r="D20" s="182">
        <f t="shared" si="2"/>
        <v>47.2</v>
      </c>
      <c r="E20" s="182">
        <f t="shared" si="2"/>
        <v>0.85</v>
      </c>
      <c r="F20" s="182">
        <f t="shared" si="2"/>
        <v>26.2</v>
      </c>
      <c r="G20" s="182">
        <f t="shared" si="2"/>
        <v>137.9</v>
      </c>
      <c r="H20" s="182">
        <f t="shared" si="2"/>
        <v>-0.9</v>
      </c>
      <c r="I20" s="182">
        <f t="shared" si="2"/>
        <v>30.3</v>
      </c>
      <c r="J20" s="182">
        <f t="shared" si="2"/>
        <v>90.65</v>
      </c>
      <c r="K20" s="182">
        <f t="shared" si="2"/>
        <v>-0.9</v>
      </c>
      <c r="L20" s="182">
        <f t="shared" si="2"/>
        <v>29.75</v>
      </c>
      <c r="M20" s="183">
        <f t="shared" si="2"/>
        <v>153.10000000000002</v>
      </c>
      <c r="N20" s="182">
        <f aca="true" t="shared" si="3" ref="N20:S20">AVERAGE(N18:N19)</f>
        <v>-0.10000000000000003</v>
      </c>
      <c r="O20" s="182">
        <f t="shared" si="3"/>
        <v>28.450000000000003</v>
      </c>
      <c r="P20" s="182">
        <f t="shared" si="3"/>
        <v>59.55</v>
      </c>
      <c r="Q20" s="158" t="e">
        <f t="shared" si="3"/>
        <v>#DIV/0!</v>
      </c>
      <c r="R20" s="158" t="e">
        <f t="shared" si="3"/>
        <v>#DIV/0!</v>
      </c>
      <c r="S20" s="158" t="e">
        <f t="shared" si="3"/>
        <v>#DIV/0!</v>
      </c>
    </row>
    <row r="21" spans="1:19" ht="14.25">
      <c r="A21" s="169" t="s">
        <v>16</v>
      </c>
      <c r="B21" s="170"/>
      <c r="C21" s="171"/>
      <c r="D21" s="172"/>
      <c r="E21" s="170"/>
      <c r="F21" s="171"/>
      <c r="G21" s="172"/>
      <c r="H21" s="170"/>
      <c r="I21" s="171"/>
      <c r="J21" s="172"/>
      <c r="K21" s="170"/>
      <c r="L21" s="171"/>
      <c r="M21" s="171"/>
      <c r="N21" s="167"/>
      <c r="O21" s="184"/>
      <c r="P21" s="177"/>
      <c r="Q21" s="2"/>
      <c r="R21" s="132"/>
      <c r="S21" s="117"/>
    </row>
    <row r="22" spans="1:19" ht="14.25">
      <c r="A22" s="166" t="s">
        <v>17</v>
      </c>
      <c r="B22" s="167">
        <v>-4</v>
      </c>
      <c r="C22" s="40">
        <v>33.8</v>
      </c>
      <c r="D22" s="168">
        <v>75.1</v>
      </c>
      <c r="E22" s="167">
        <v>0.5</v>
      </c>
      <c r="F22" s="40">
        <v>25.7</v>
      </c>
      <c r="G22" s="168">
        <v>181.3</v>
      </c>
      <c r="H22" s="167">
        <v>-2.4</v>
      </c>
      <c r="I22" s="40">
        <v>31</v>
      </c>
      <c r="J22" s="168">
        <v>117.9</v>
      </c>
      <c r="K22" s="167">
        <v>-2</v>
      </c>
      <c r="L22" s="40">
        <v>30</v>
      </c>
      <c r="M22" s="40">
        <v>224.6</v>
      </c>
      <c r="N22" s="160">
        <v>-2.6</v>
      </c>
      <c r="O22" s="159">
        <v>29.5</v>
      </c>
      <c r="P22" s="161">
        <v>70.9</v>
      </c>
      <c r="Q22" s="2"/>
      <c r="R22" s="3"/>
      <c r="S22" s="117"/>
    </row>
    <row r="23" spans="1:19" ht="14.25">
      <c r="A23" s="174" t="s">
        <v>18</v>
      </c>
      <c r="B23" s="175">
        <v>-3</v>
      </c>
      <c r="C23" s="101">
        <v>32.5</v>
      </c>
      <c r="D23" s="176">
        <v>94</v>
      </c>
      <c r="E23" s="175">
        <v>-2</v>
      </c>
      <c r="F23" s="101">
        <v>25</v>
      </c>
      <c r="G23" s="176">
        <v>153</v>
      </c>
      <c r="H23" s="175">
        <v>-2</v>
      </c>
      <c r="I23" s="101">
        <v>31</v>
      </c>
      <c r="J23" s="176">
        <v>146</v>
      </c>
      <c r="K23" s="175">
        <v>0</v>
      </c>
      <c r="L23" s="101">
        <v>30</v>
      </c>
      <c r="M23" s="101">
        <v>177.2</v>
      </c>
      <c r="N23" s="160">
        <v>-2</v>
      </c>
      <c r="O23" s="159">
        <v>30</v>
      </c>
      <c r="P23" s="161">
        <v>61.9</v>
      </c>
      <c r="Q23" s="2"/>
      <c r="R23" s="132"/>
      <c r="S23" s="117"/>
    </row>
    <row r="24" spans="1:19" ht="14.25">
      <c r="A24" s="181" t="s">
        <v>3</v>
      </c>
      <c r="B24" s="182">
        <f>AVERAGE(B22:B23)</f>
        <v>-3.5</v>
      </c>
      <c r="C24" s="182">
        <f aca="true" t="shared" si="4" ref="C24:M24">AVERAGE(C22:C23)</f>
        <v>33.15</v>
      </c>
      <c r="D24" s="182">
        <f t="shared" si="4"/>
        <v>84.55</v>
      </c>
      <c r="E24" s="182">
        <f t="shared" si="4"/>
        <v>-0.75</v>
      </c>
      <c r="F24" s="182">
        <f t="shared" si="4"/>
        <v>25.35</v>
      </c>
      <c r="G24" s="182">
        <f t="shared" si="4"/>
        <v>167.15</v>
      </c>
      <c r="H24" s="182">
        <f t="shared" si="4"/>
        <v>-2.2</v>
      </c>
      <c r="I24" s="182">
        <f t="shared" si="4"/>
        <v>31</v>
      </c>
      <c r="J24" s="182">
        <f t="shared" si="4"/>
        <v>131.95</v>
      </c>
      <c r="K24" s="182">
        <f t="shared" si="4"/>
        <v>-1</v>
      </c>
      <c r="L24" s="182">
        <f t="shared" si="4"/>
        <v>30</v>
      </c>
      <c r="M24" s="183">
        <f t="shared" si="4"/>
        <v>200.89999999999998</v>
      </c>
      <c r="N24" s="182">
        <f aca="true" t="shared" si="5" ref="N24:S24">AVERAGE(N22:N23)</f>
        <v>-2.3</v>
      </c>
      <c r="O24" s="182">
        <f t="shared" si="5"/>
        <v>29.75</v>
      </c>
      <c r="P24" s="182">
        <f t="shared" si="5"/>
        <v>66.4</v>
      </c>
      <c r="Q24" s="158" t="e">
        <f t="shared" si="5"/>
        <v>#DIV/0!</v>
      </c>
      <c r="R24" s="158" t="e">
        <f t="shared" si="5"/>
        <v>#DIV/0!</v>
      </c>
      <c r="S24" s="158" t="e">
        <f t="shared" si="5"/>
        <v>#DIV/0!</v>
      </c>
    </row>
    <row r="25" spans="1:19" ht="14.25">
      <c r="A25" s="169" t="s">
        <v>19</v>
      </c>
      <c r="B25" s="170"/>
      <c r="C25" s="171"/>
      <c r="D25" s="172"/>
      <c r="E25" s="170"/>
      <c r="F25" s="171"/>
      <c r="G25" s="172"/>
      <c r="H25" s="170"/>
      <c r="I25" s="171"/>
      <c r="J25" s="172"/>
      <c r="K25" s="170"/>
      <c r="L25" s="171"/>
      <c r="M25" s="171"/>
      <c r="N25" s="167"/>
      <c r="O25" s="184"/>
      <c r="P25" s="177"/>
      <c r="Q25" s="2"/>
      <c r="R25" s="132"/>
      <c r="S25" s="117"/>
    </row>
    <row r="26" spans="1:19" ht="14.25">
      <c r="A26" s="166" t="s">
        <v>20</v>
      </c>
      <c r="B26" s="167">
        <v>-3.5</v>
      </c>
      <c r="C26" s="40">
        <v>31.5</v>
      </c>
      <c r="D26" s="168">
        <v>26</v>
      </c>
      <c r="E26" s="167">
        <v>-0.6</v>
      </c>
      <c r="F26" s="40">
        <v>26.4</v>
      </c>
      <c r="G26" s="168">
        <v>210.9</v>
      </c>
      <c r="H26" s="167">
        <v>-1.7</v>
      </c>
      <c r="I26" s="40">
        <v>30.3</v>
      </c>
      <c r="J26" s="168">
        <v>108</v>
      </c>
      <c r="K26" s="167">
        <v>-1.8</v>
      </c>
      <c r="L26" s="40">
        <v>30.1</v>
      </c>
      <c r="M26" s="40">
        <v>157.4</v>
      </c>
      <c r="N26" s="160">
        <v>-1.3</v>
      </c>
      <c r="O26" s="159">
        <v>26.3</v>
      </c>
      <c r="P26" s="161">
        <v>102.9</v>
      </c>
      <c r="Q26" s="2"/>
      <c r="R26" s="3"/>
      <c r="S26" s="117"/>
    </row>
    <row r="27" spans="1:19" ht="14.25">
      <c r="A27" s="166" t="s">
        <v>21</v>
      </c>
      <c r="B27" s="167">
        <v>-3</v>
      </c>
      <c r="C27" s="40">
        <v>30.1</v>
      </c>
      <c r="D27" s="168">
        <v>41.2</v>
      </c>
      <c r="E27" s="167">
        <v>-0.5</v>
      </c>
      <c r="F27" s="40">
        <v>27</v>
      </c>
      <c r="G27" s="168">
        <v>217.8</v>
      </c>
      <c r="H27" s="167">
        <v>-1.5</v>
      </c>
      <c r="I27" s="40">
        <v>30</v>
      </c>
      <c r="J27" s="168">
        <v>133.8</v>
      </c>
      <c r="K27" s="167">
        <v>-1.5</v>
      </c>
      <c r="L27" s="40">
        <v>30</v>
      </c>
      <c r="M27" s="40">
        <v>178.6</v>
      </c>
      <c r="N27" s="160">
        <v>-1</v>
      </c>
      <c r="O27" s="159">
        <v>25.5</v>
      </c>
      <c r="P27" s="161">
        <v>127.2</v>
      </c>
      <c r="Q27" s="2"/>
      <c r="R27" s="132"/>
      <c r="S27" s="117"/>
    </row>
    <row r="28" spans="1:19" ht="14.25">
      <c r="A28" s="174" t="s">
        <v>22</v>
      </c>
      <c r="B28" s="175">
        <v>-4</v>
      </c>
      <c r="C28" s="101">
        <v>31</v>
      </c>
      <c r="D28" s="176">
        <v>53.5</v>
      </c>
      <c r="E28" s="175">
        <v>-3</v>
      </c>
      <c r="F28" s="101">
        <v>27</v>
      </c>
      <c r="G28" s="176">
        <v>208.2</v>
      </c>
      <c r="H28" s="175">
        <v>-3</v>
      </c>
      <c r="I28" s="101">
        <v>31.5</v>
      </c>
      <c r="J28" s="176">
        <v>130.8</v>
      </c>
      <c r="K28" s="175">
        <v>-3</v>
      </c>
      <c r="L28" s="101">
        <v>30.5</v>
      </c>
      <c r="M28" s="101">
        <v>196.2</v>
      </c>
      <c r="N28" s="160">
        <v>-1.5</v>
      </c>
      <c r="O28" s="159">
        <v>27.4</v>
      </c>
      <c r="P28" s="161">
        <v>86.6</v>
      </c>
      <c r="Q28" s="2"/>
      <c r="R28" s="132"/>
      <c r="S28" s="117"/>
    </row>
    <row r="29" spans="1:19" ht="14.25">
      <c r="A29" s="181" t="s">
        <v>3</v>
      </c>
      <c r="B29" s="182">
        <f>AVERAGE(B26:B28)</f>
        <v>-3.5</v>
      </c>
      <c r="C29" s="182">
        <f aca="true" t="shared" si="6" ref="C29:M29">AVERAGE(C26:C28)</f>
        <v>30.866666666666664</v>
      </c>
      <c r="D29" s="182">
        <f t="shared" si="6"/>
        <v>40.233333333333334</v>
      </c>
      <c r="E29" s="182">
        <f t="shared" si="6"/>
        <v>-1.3666666666666665</v>
      </c>
      <c r="F29" s="182">
        <f t="shared" si="6"/>
        <v>26.8</v>
      </c>
      <c r="G29" s="182">
        <f t="shared" si="6"/>
        <v>212.30000000000004</v>
      </c>
      <c r="H29" s="182">
        <f t="shared" si="6"/>
        <v>-2.066666666666667</v>
      </c>
      <c r="I29" s="182">
        <f t="shared" si="6"/>
        <v>30.599999999999998</v>
      </c>
      <c r="J29" s="182">
        <f t="shared" si="6"/>
        <v>124.2</v>
      </c>
      <c r="K29" s="182">
        <f t="shared" si="6"/>
        <v>-2.1</v>
      </c>
      <c r="L29" s="182">
        <f t="shared" si="6"/>
        <v>30.2</v>
      </c>
      <c r="M29" s="183">
        <f t="shared" si="6"/>
        <v>177.4</v>
      </c>
      <c r="N29" s="182">
        <f aca="true" t="shared" si="7" ref="N29:S29">AVERAGE(N26:N28)</f>
        <v>-1.2666666666666666</v>
      </c>
      <c r="O29" s="182">
        <f t="shared" si="7"/>
        <v>26.399999999999995</v>
      </c>
      <c r="P29" s="182">
        <f t="shared" si="7"/>
        <v>105.56666666666668</v>
      </c>
      <c r="Q29" s="158" t="e">
        <f t="shared" si="7"/>
        <v>#DIV/0!</v>
      </c>
      <c r="R29" s="158" t="e">
        <f t="shared" si="7"/>
        <v>#DIV/0!</v>
      </c>
      <c r="S29" s="158" t="e">
        <f t="shared" si="7"/>
        <v>#DIV/0!</v>
      </c>
    </row>
    <row r="30" spans="1:19" ht="14.25">
      <c r="A30" s="169" t="s">
        <v>23</v>
      </c>
      <c r="B30" s="170"/>
      <c r="C30" s="171"/>
      <c r="D30" s="172"/>
      <c r="E30" s="170"/>
      <c r="F30" s="171"/>
      <c r="G30" s="172"/>
      <c r="H30" s="170"/>
      <c r="I30" s="171"/>
      <c r="J30" s="172"/>
      <c r="K30" s="170"/>
      <c r="L30" s="171"/>
      <c r="M30" s="171"/>
      <c r="N30" s="167"/>
      <c r="O30" s="184"/>
      <c r="P30" s="177"/>
      <c r="Q30" s="2"/>
      <c r="R30" s="132"/>
      <c r="S30" s="117"/>
    </row>
    <row r="31" spans="1:19" ht="14.25">
      <c r="A31" s="166" t="s">
        <v>24</v>
      </c>
      <c r="B31" s="167">
        <v>-3.6</v>
      </c>
      <c r="C31" s="40">
        <v>34</v>
      </c>
      <c r="D31" s="168">
        <v>41.5</v>
      </c>
      <c r="E31" s="167">
        <v>-3.2</v>
      </c>
      <c r="F31" s="40">
        <v>26.9</v>
      </c>
      <c r="G31" s="168">
        <v>124</v>
      </c>
      <c r="H31" s="167">
        <v>-2.5</v>
      </c>
      <c r="I31" s="40">
        <v>31.7</v>
      </c>
      <c r="J31" s="168">
        <v>98</v>
      </c>
      <c r="K31" s="167">
        <v>-2.9</v>
      </c>
      <c r="L31" s="40">
        <v>31.3</v>
      </c>
      <c r="M31" s="40">
        <v>129.4</v>
      </c>
      <c r="N31" s="160">
        <v>-2.5</v>
      </c>
      <c r="O31" s="159">
        <v>28.2</v>
      </c>
      <c r="P31" s="161">
        <v>96.3</v>
      </c>
      <c r="Q31" s="2"/>
      <c r="R31" s="132"/>
      <c r="S31" s="117"/>
    </row>
    <row r="32" spans="1:19" ht="14.25">
      <c r="A32" s="166" t="s">
        <v>25</v>
      </c>
      <c r="B32" s="167">
        <v>-1</v>
      </c>
      <c r="C32" s="40">
        <v>34.5</v>
      </c>
      <c r="D32" s="168">
        <v>58.4</v>
      </c>
      <c r="E32" s="167">
        <v>2.8</v>
      </c>
      <c r="F32" s="40">
        <v>27.6</v>
      </c>
      <c r="G32" s="168">
        <v>119</v>
      </c>
      <c r="H32" s="167">
        <v>0.2</v>
      </c>
      <c r="I32" s="40">
        <v>32</v>
      </c>
      <c r="J32" s="168">
        <v>137.6</v>
      </c>
      <c r="K32" s="167">
        <v>-1.8</v>
      </c>
      <c r="L32" s="40">
        <v>31.7</v>
      </c>
      <c r="M32" s="40">
        <v>114</v>
      </c>
      <c r="N32" s="160">
        <v>1.3</v>
      </c>
      <c r="O32" s="159">
        <v>28.3</v>
      </c>
      <c r="P32" s="161">
        <v>98.9</v>
      </c>
      <c r="Q32" s="2"/>
      <c r="R32" s="132"/>
      <c r="S32" s="117"/>
    </row>
    <row r="33" spans="1:19" ht="14.25">
      <c r="A33" s="181" t="s">
        <v>3</v>
      </c>
      <c r="B33" s="182">
        <f>AVERAGE(B31:B32)</f>
        <v>-2.3</v>
      </c>
      <c r="C33" s="182">
        <f aca="true" t="shared" si="8" ref="C33:M33">AVERAGE(C31:C32)</f>
        <v>34.25</v>
      </c>
      <c r="D33" s="182">
        <f t="shared" si="8"/>
        <v>49.95</v>
      </c>
      <c r="E33" s="182">
        <f t="shared" si="8"/>
        <v>-0.20000000000000018</v>
      </c>
      <c r="F33" s="182">
        <f t="shared" si="8"/>
        <v>27.25</v>
      </c>
      <c r="G33" s="182">
        <f t="shared" si="8"/>
        <v>121.5</v>
      </c>
      <c r="H33" s="182">
        <f t="shared" si="8"/>
        <v>-1.15</v>
      </c>
      <c r="I33" s="182">
        <f t="shared" si="8"/>
        <v>31.85</v>
      </c>
      <c r="J33" s="182">
        <f t="shared" si="8"/>
        <v>117.8</v>
      </c>
      <c r="K33" s="182">
        <f t="shared" si="8"/>
        <v>-2.35</v>
      </c>
      <c r="L33" s="182">
        <f t="shared" si="8"/>
        <v>31.5</v>
      </c>
      <c r="M33" s="183">
        <f t="shared" si="8"/>
        <v>121.7</v>
      </c>
      <c r="N33" s="182">
        <f aca="true" t="shared" si="9" ref="N33:S33">AVERAGE(N31:N32)</f>
        <v>-0.6</v>
      </c>
      <c r="O33" s="182">
        <f t="shared" si="9"/>
        <v>28.25</v>
      </c>
      <c r="P33" s="182">
        <f t="shared" si="9"/>
        <v>97.6</v>
      </c>
      <c r="Q33" s="158" t="e">
        <f t="shared" si="9"/>
        <v>#DIV/0!</v>
      </c>
      <c r="R33" s="158" t="e">
        <f t="shared" si="9"/>
        <v>#DIV/0!</v>
      </c>
      <c r="S33" s="158" t="e">
        <f t="shared" si="9"/>
        <v>#DIV/0!</v>
      </c>
    </row>
    <row r="34" spans="1:19" ht="14.25">
      <c r="A34" s="166" t="s">
        <v>26</v>
      </c>
      <c r="B34" s="167"/>
      <c r="C34" s="40"/>
      <c r="D34" s="168"/>
      <c r="E34" s="167"/>
      <c r="F34" s="40"/>
      <c r="G34" s="168"/>
      <c r="H34" s="167"/>
      <c r="I34" s="40"/>
      <c r="J34" s="168"/>
      <c r="K34" s="167"/>
      <c r="L34" s="40"/>
      <c r="M34" s="40"/>
      <c r="N34" s="167"/>
      <c r="O34" s="184"/>
      <c r="P34" s="177"/>
      <c r="Q34" s="2"/>
      <c r="R34" s="132"/>
      <c r="S34" s="117"/>
    </row>
    <row r="35" spans="1:19" ht="14.25">
      <c r="A35" s="166" t="s">
        <v>27</v>
      </c>
      <c r="B35" s="167">
        <v>-4.2</v>
      </c>
      <c r="C35" s="40">
        <v>35</v>
      </c>
      <c r="D35" s="168">
        <v>67.6</v>
      </c>
      <c r="E35" s="167">
        <v>-3.5</v>
      </c>
      <c r="F35" s="40">
        <v>28.4</v>
      </c>
      <c r="G35" s="168">
        <v>97</v>
      </c>
      <c r="H35" s="167">
        <v>-3.3</v>
      </c>
      <c r="I35" s="40">
        <v>33</v>
      </c>
      <c r="J35" s="168">
        <v>86.2</v>
      </c>
      <c r="K35" s="167">
        <v>-5</v>
      </c>
      <c r="L35" s="40">
        <v>32</v>
      </c>
      <c r="M35" s="40">
        <v>111.6</v>
      </c>
      <c r="N35" s="160">
        <v>-5</v>
      </c>
      <c r="O35" s="159">
        <v>30</v>
      </c>
      <c r="P35" s="161">
        <v>127.8</v>
      </c>
      <c r="Q35" s="2"/>
      <c r="R35" s="132"/>
      <c r="S35" s="117"/>
    </row>
    <row r="36" spans="1:19" ht="14.25">
      <c r="A36" s="166" t="s">
        <v>28</v>
      </c>
      <c r="B36" s="167">
        <v>-1.6</v>
      </c>
      <c r="C36" s="40">
        <v>34.7</v>
      </c>
      <c r="D36" s="168">
        <v>46.1</v>
      </c>
      <c r="E36" s="167">
        <v>3.2</v>
      </c>
      <c r="F36" s="40">
        <v>27.9</v>
      </c>
      <c r="G36" s="168">
        <v>123.5</v>
      </c>
      <c r="H36" s="167">
        <v>2.6</v>
      </c>
      <c r="I36" s="40">
        <v>30.8</v>
      </c>
      <c r="J36" s="168">
        <v>92.4</v>
      </c>
      <c r="K36" s="167">
        <v>-2.1</v>
      </c>
      <c r="L36" s="40">
        <v>30.7</v>
      </c>
      <c r="M36" s="40">
        <v>98.9</v>
      </c>
      <c r="N36" s="160">
        <v>0.2</v>
      </c>
      <c r="O36" s="159">
        <v>28.8</v>
      </c>
      <c r="P36" s="161">
        <v>91.3</v>
      </c>
      <c r="Q36" s="2"/>
      <c r="R36" s="132"/>
      <c r="S36" s="117"/>
    </row>
    <row r="37" spans="1:19" ht="14.25">
      <c r="A37" s="174" t="s">
        <v>29</v>
      </c>
      <c r="B37" s="175">
        <v>-2.5</v>
      </c>
      <c r="C37" s="101">
        <v>35</v>
      </c>
      <c r="D37" s="176">
        <v>39.6</v>
      </c>
      <c r="E37" s="175">
        <v>3</v>
      </c>
      <c r="F37" s="101">
        <v>28</v>
      </c>
      <c r="G37" s="176">
        <v>125</v>
      </c>
      <c r="H37" s="175">
        <v>2.9</v>
      </c>
      <c r="I37" s="101">
        <v>31.7</v>
      </c>
      <c r="J37" s="176">
        <v>85</v>
      </c>
      <c r="K37" s="175">
        <v>-1.5</v>
      </c>
      <c r="L37" s="101">
        <v>31.4</v>
      </c>
      <c r="M37" s="101">
        <v>113</v>
      </c>
      <c r="N37" s="160">
        <v>1</v>
      </c>
      <c r="O37" s="159">
        <v>31</v>
      </c>
      <c r="P37" s="161">
        <v>131.3</v>
      </c>
      <c r="Q37" s="2"/>
      <c r="R37" s="132"/>
      <c r="S37" s="117"/>
    </row>
    <row r="38" spans="1:19" ht="14.25">
      <c r="A38" s="181" t="s">
        <v>3</v>
      </c>
      <c r="B38" s="182">
        <f>AVERAGE(B35:B37)</f>
        <v>-2.766666666666667</v>
      </c>
      <c r="C38" s="182">
        <f aca="true" t="shared" si="10" ref="C38:M38">AVERAGE(C35:C37)</f>
        <v>34.9</v>
      </c>
      <c r="D38" s="182">
        <f t="shared" si="10"/>
        <v>51.099999999999994</v>
      </c>
      <c r="E38" s="182">
        <f t="shared" si="10"/>
        <v>0.9</v>
      </c>
      <c r="F38" s="182">
        <f t="shared" si="10"/>
        <v>28.099999999999998</v>
      </c>
      <c r="G38" s="182">
        <f t="shared" si="10"/>
        <v>115.16666666666667</v>
      </c>
      <c r="H38" s="182">
        <f t="shared" si="10"/>
        <v>0.7333333333333334</v>
      </c>
      <c r="I38" s="182">
        <f t="shared" si="10"/>
        <v>31.833333333333332</v>
      </c>
      <c r="J38" s="182">
        <f t="shared" si="10"/>
        <v>87.86666666666667</v>
      </c>
      <c r="K38" s="182">
        <f t="shared" si="10"/>
        <v>-2.8666666666666667</v>
      </c>
      <c r="L38" s="182">
        <f t="shared" si="10"/>
        <v>31.366666666666664</v>
      </c>
      <c r="M38" s="183">
        <f t="shared" si="10"/>
        <v>107.83333333333333</v>
      </c>
      <c r="N38" s="182">
        <f aca="true" t="shared" si="11" ref="N38:S38">AVERAGE(N35:N37)</f>
        <v>-1.2666666666666666</v>
      </c>
      <c r="O38" s="182">
        <f t="shared" si="11"/>
        <v>29.933333333333334</v>
      </c>
      <c r="P38" s="182">
        <f t="shared" si="11"/>
        <v>116.8</v>
      </c>
      <c r="Q38" s="158" t="e">
        <f t="shared" si="11"/>
        <v>#DIV/0!</v>
      </c>
      <c r="R38" s="158" t="e">
        <f t="shared" si="11"/>
        <v>#DIV/0!</v>
      </c>
      <c r="S38" s="158" t="e">
        <f t="shared" si="11"/>
        <v>#DIV/0!</v>
      </c>
    </row>
    <row r="39" spans="1:19" ht="14.25">
      <c r="A39" s="169" t="s">
        <v>30</v>
      </c>
      <c r="B39" s="170"/>
      <c r="C39" s="171"/>
      <c r="D39" s="172"/>
      <c r="E39" s="170"/>
      <c r="F39" s="171"/>
      <c r="G39" s="172"/>
      <c r="H39" s="40"/>
      <c r="I39" s="40"/>
      <c r="J39" s="40"/>
      <c r="K39" s="170"/>
      <c r="L39" s="171"/>
      <c r="M39" s="171"/>
      <c r="N39" s="167"/>
      <c r="O39" s="184"/>
      <c r="P39" s="177"/>
      <c r="Q39" s="2"/>
      <c r="R39" s="132"/>
      <c r="S39" s="117"/>
    </row>
    <row r="40" spans="1:19" ht="14.25">
      <c r="A40" s="166" t="s">
        <v>31</v>
      </c>
      <c r="B40" s="167">
        <v>-2</v>
      </c>
      <c r="C40" s="40">
        <v>34.5</v>
      </c>
      <c r="D40" s="168">
        <v>39</v>
      </c>
      <c r="E40" s="167">
        <v>1.3</v>
      </c>
      <c r="F40" s="40">
        <v>25.5</v>
      </c>
      <c r="G40" s="168">
        <v>142.3</v>
      </c>
      <c r="H40" s="40">
        <v>-0.3</v>
      </c>
      <c r="I40" s="40">
        <v>30.8</v>
      </c>
      <c r="J40" s="40">
        <v>90.2</v>
      </c>
      <c r="K40" s="167">
        <v>-1</v>
      </c>
      <c r="L40" s="40">
        <v>30</v>
      </c>
      <c r="M40" s="40">
        <v>143.8</v>
      </c>
      <c r="N40" s="160">
        <v>0</v>
      </c>
      <c r="O40" s="159">
        <v>28.5</v>
      </c>
      <c r="P40" s="161">
        <v>63</v>
      </c>
      <c r="Q40" s="2"/>
      <c r="R40" s="132"/>
      <c r="S40" s="117"/>
    </row>
    <row r="41" spans="1:19" ht="14.25">
      <c r="A41" s="166" t="s">
        <v>32</v>
      </c>
      <c r="B41" s="167">
        <v>-1.1</v>
      </c>
      <c r="C41" s="40">
        <v>35.4</v>
      </c>
      <c r="D41" s="168">
        <v>34.1</v>
      </c>
      <c r="E41" s="167">
        <v>2</v>
      </c>
      <c r="F41" s="40">
        <v>27.7</v>
      </c>
      <c r="G41" s="168">
        <v>106.6</v>
      </c>
      <c r="H41" s="40">
        <v>1</v>
      </c>
      <c r="I41" s="40">
        <v>31.9</v>
      </c>
      <c r="J41" s="40">
        <v>105.1</v>
      </c>
      <c r="K41" s="167">
        <v>-1.5</v>
      </c>
      <c r="L41" s="40">
        <v>30.4</v>
      </c>
      <c r="M41" s="40">
        <v>142</v>
      </c>
      <c r="N41" s="160">
        <v>2.5</v>
      </c>
      <c r="O41" s="159">
        <v>29.4</v>
      </c>
      <c r="P41" s="161">
        <v>72.9</v>
      </c>
      <c r="Q41" s="2"/>
      <c r="R41" s="132"/>
      <c r="S41" s="117"/>
    </row>
    <row r="42" spans="1:19" ht="14.25">
      <c r="A42" s="166"/>
      <c r="B42" s="167"/>
      <c r="C42" s="40"/>
      <c r="D42" s="168"/>
      <c r="E42" s="167"/>
      <c r="F42" s="40"/>
      <c r="G42" s="168"/>
      <c r="H42" s="40"/>
      <c r="I42" s="40"/>
      <c r="J42" s="40"/>
      <c r="K42" s="167"/>
      <c r="L42" s="40"/>
      <c r="M42" s="40"/>
      <c r="N42" s="160"/>
      <c r="O42" s="159"/>
      <c r="P42" s="161"/>
      <c r="Q42" s="2"/>
      <c r="R42" s="132"/>
      <c r="S42" s="117"/>
    </row>
    <row r="43" spans="1:19" ht="14.25">
      <c r="A43" s="166" t="s">
        <v>33</v>
      </c>
      <c r="B43" s="167">
        <v>-5</v>
      </c>
      <c r="C43" s="40">
        <v>34</v>
      </c>
      <c r="D43" s="168">
        <v>41.8</v>
      </c>
      <c r="E43" s="167">
        <v>-4.6</v>
      </c>
      <c r="F43" s="40">
        <v>25.5</v>
      </c>
      <c r="G43" s="168">
        <v>139.3</v>
      </c>
      <c r="H43" s="40">
        <v>-4.5</v>
      </c>
      <c r="I43" s="40">
        <v>32</v>
      </c>
      <c r="J43" s="40">
        <v>58</v>
      </c>
      <c r="K43" s="167">
        <v>-3.5</v>
      </c>
      <c r="L43" s="40">
        <v>31</v>
      </c>
      <c r="M43" s="40">
        <v>133.4</v>
      </c>
      <c r="N43" s="160">
        <v>-4.5</v>
      </c>
      <c r="O43" s="159">
        <v>27.5</v>
      </c>
      <c r="P43" s="161">
        <v>91.5</v>
      </c>
      <c r="Q43" s="2"/>
      <c r="R43" s="132"/>
      <c r="S43" s="117"/>
    </row>
    <row r="44" spans="1:19" ht="14.25">
      <c r="A44" s="166" t="s">
        <v>34</v>
      </c>
      <c r="B44" s="167">
        <v>-5</v>
      </c>
      <c r="C44" s="40">
        <v>35</v>
      </c>
      <c r="D44" s="168">
        <v>64.7</v>
      </c>
      <c r="E44" s="167">
        <v>-4.3</v>
      </c>
      <c r="F44" s="40">
        <v>25.8</v>
      </c>
      <c r="G44" s="168">
        <v>136.2</v>
      </c>
      <c r="H44" s="40">
        <v>-4.5</v>
      </c>
      <c r="I44" s="40">
        <v>31.3</v>
      </c>
      <c r="J44" s="40">
        <v>98.9</v>
      </c>
      <c r="K44" s="167">
        <v>-4.5</v>
      </c>
      <c r="L44" s="40">
        <v>29.5</v>
      </c>
      <c r="M44" s="40">
        <v>152.6</v>
      </c>
      <c r="N44" s="160">
        <v>-4</v>
      </c>
      <c r="O44" s="159">
        <v>28.5</v>
      </c>
      <c r="P44" s="161">
        <v>73.7</v>
      </c>
      <c r="Q44" s="2"/>
      <c r="R44" s="132"/>
      <c r="S44" s="117"/>
    </row>
    <row r="45" spans="1:19" ht="14.25">
      <c r="A45" s="166" t="s">
        <v>35</v>
      </c>
      <c r="B45" s="167">
        <v>-6.4</v>
      </c>
      <c r="C45" s="40">
        <v>34.4</v>
      </c>
      <c r="D45" s="168">
        <v>39</v>
      </c>
      <c r="E45" s="167">
        <v>-4.9</v>
      </c>
      <c r="F45" s="40">
        <v>26.5</v>
      </c>
      <c r="G45" s="168">
        <v>105.5</v>
      </c>
      <c r="H45" s="40">
        <v>-5.2</v>
      </c>
      <c r="I45" s="40">
        <v>34.9</v>
      </c>
      <c r="J45" s="40">
        <v>69</v>
      </c>
      <c r="K45" s="167">
        <v>-4.8</v>
      </c>
      <c r="L45" s="40">
        <v>30.1</v>
      </c>
      <c r="M45" s="40">
        <v>140</v>
      </c>
      <c r="N45" s="160">
        <v>-5.4</v>
      </c>
      <c r="O45" s="159">
        <v>28.7</v>
      </c>
      <c r="P45" s="161">
        <v>68</v>
      </c>
      <c r="Q45" s="2"/>
      <c r="R45" s="132"/>
      <c r="S45" s="117"/>
    </row>
    <row r="46" spans="1:19" ht="14.25">
      <c r="A46" s="166"/>
      <c r="B46" s="167"/>
      <c r="C46" s="40"/>
      <c r="D46" s="168"/>
      <c r="E46" s="167"/>
      <c r="F46" s="40"/>
      <c r="G46" s="168"/>
      <c r="H46" s="40"/>
      <c r="I46" s="40"/>
      <c r="J46" s="40"/>
      <c r="K46" s="167"/>
      <c r="L46" s="40"/>
      <c r="M46" s="40"/>
      <c r="N46" s="160"/>
      <c r="O46" s="159"/>
      <c r="P46" s="161"/>
      <c r="Q46" s="2"/>
      <c r="R46" s="132"/>
      <c r="S46" s="117"/>
    </row>
    <row r="47" spans="1:19" ht="14.25">
      <c r="A47" s="166" t="s">
        <v>36</v>
      </c>
      <c r="B47" s="167">
        <v>-5</v>
      </c>
      <c r="C47" s="40">
        <v>33</v>
      </c>
      <c r="D47" s="168">
        <v>50.8</v>
      </c>
      <c r="E47" s="167">
        <v>-2.9</v>
      </c>
      <c r="F47" s="40">
        <v>25.7</v>
      </c>
      <c r="G47" s="168">
        <v>156.6</v>
      </c>
      <c r="H47" s="40">
        <v>-2</v>
      </c>
      <c r="I47" s="40">
        <v>30.5</v>
      </c>
      <c r="J47" s="40">
        <v>107.1</v>
      </c>
      <c r="K47" s="167">
        <v>-3</v>
      </c>
      <c r="L47" s="40">
        <v>30</v>
      </c>
      <c r="M47" s="40">
        <v>187.2</v>
      </c>
      <c r="N47" s="160">
        <v>-1.5</v>
      </c>
      <c r="O47" s="159">
        <v>29</v>
      </c>
      <c r="P47" s="161">
        <v>95.5</v>
      </c>
      <c r="Q47" s="2"/>
      <c r="R47" s="132"/>
      <c r="S47" s="117"/>
    </row>
    <row r="48" spans="1:19" ht="14.25">
      <c r="A48" s="166" t="s">
        <v>37</v>
      </c>
      <c r="B48" s="167">
        <v>-1</v>
      </c>
      <c r="C48" s="40">
        <v>35</v>
      </c>
      <c r="D48" s="168">
        <v>40.8</v>
      </c>
      <c r="E48" s="167">
        <v>1.5</v>
      </c>
      <c r="F48" s="40">
        <v>26</v>
      </c>
      <c r="G48" s="168">
        <v>122.2</v>
      </c>
      <c r="H48" s="40">
        <v>1.5</v>
      </c>
      <c r="I48" s="40">
        <v>31.5</v>
      </c>
      <c r="J48" s="40">
        <v>118.8</v>
      </c>
      <c r="K48" s="167">
        <v>-2</v>
      </c>
      <c r="L48" s="40">
        <v>31.5</v>
      </c>
      <c r="M48" s="40">
        <v>149.4</v>
      </c>
      <c r="N48" s="160">
        <v>1</v>
      </c>
      <c r="O48" s="159">
        <v>28.6</v>
      </c>
      <c r="P48" s="161">
        <v>83.9</v>
      </c>
      <c r="Q48" s="2"/>
      <c r="R48" s="132"/>
      <c r="S48" s="117"/>
    </row>
    <row r="49" spans="1:19" ht="14.25">
      <c r="A49" s="166" t="s">
        <v>38</v>
      </c>
      <c r="B49" s="167">
        <v>-5.7</v>
      </c>
      <c r="C49" s="40">
        <v>34</v>
      </c>
      <c r="D49" s="168">
        <v>31.5</v>
      </c>
      <c r="E49" s="167">
        <v>-4.4</v>
      </c>
      <c r="F49" s="40">
        <v>24.9</v>
      </c>
      <c r="G49" s="168">
        <v>147.4</v>
      </c>
      <c r="H49" s="40">
        <v>-4.7</v>
      </c>
      <c r="I49" s="40">
        <v>31.1</v>
      </c>
      <c r="J49" s="40">
        <v>90.9</v>
      </c>
      <c r="K49" s="167">
        <v>-4.3</v>
      </c>
      <c r="L49" s="40">
        <v>28.8</v>
      </c>
      <c r="M49" s="40">
        <v>137.3</v>
      </c>
      <c r="N49" s="160">
        <v>-4.1</v>
      </c>
      <c r="O49" s="159">
        <v>28</v>
      </c>
      <c r="P49" s="161">
        <v>90.3</v>
      </c>
      <c r="Q49" s="2"/>
      <c r="R49" s="132"/>
      <c r="S49" s="117"/>
    </row>
    <row r="50" spans="1:19" ht="14.25">
      <c r="A50" s="166" t="s">
        <v>39</v>
      </c>
      <c r="B50" s="167">
        <v>-4</v>
      </c>
      <c r="C50" s="40">
        <v>35</v>
      </c>
      <c r="D50" s="168">
        <v>34.2</v>
      </c>
      <c r="E50" s="167">
        <v>-4</v>
      </c>
      <c r="F50" s="40">
        <v>27</v>
      </c>
      <c r="G50" s="168">
        <v>137.2</v>
      </c>
      <c r="H50" s="40">
        <v>-3</v>
      </c>
      <c r="I50" s="40">
        <v>32</v>
      </c>
      <c r="J50" s="40">
        <v>70.8</v>
      </c>
      <c r="K50" s="167">
        <v>-3</v>
      </c>
      <c r="L50" s="40">
        <v>31</v>
      </c>
      <c r="M50" s="40">
        <v>143</v>
      </c>
      <c r="N50" s="160">
        <v>-2</v>
      </c>
      <c r="O50" s="159">
        <v>29</v>
      </c>
      <c r="P50" s="161">
        <v>94</v>
      </c>
      <c r="Q50" s="2"/>
      <c r="R50" s="132"/>
      <c r="S50" s="117"/>
    </row>
    <row r="51" spans="1:19" ht="14.25">
      <c r="A51" s="166" t="s">
        <v>40</v>
      </c>
      <c r="B51" s="167">
        <v>-3.6</v>
      </c>
      <c r="C51" s="40">
        <v>32.9</v>
      </c>
      <c r="D51" s="168">
        <v>34.2</v>
      </c>
      <c r="E51" s="167">
        <v>0.2</v>
      </c>
      <c r="F51" s="40">
        <v>24.6</v>
      </c>
      <c r="G51" s="168">
        <v>125.9</v>
      </c>
      <c r="H51" s="40">
        <v>-1.3</v>
      </c>
      <c r="I51" s="40">
        <v>31.9</v>
      </c>
      <c r="J51" s="40">
        <v>55</v>
      </c>
      <c r="K51" s="167">
        <v>-2.8</v>
      </c>
      <c r="L51" s="40">
        <v>29.9</v>
      </c>
      <c r="M51" s="40">
        <v>126</v>
      </c>
      <c r="N51" s="160">
        <v>-2.1</v>
      </c>
      <c r="O51" s="159">
        <v>27.2</v>
      </c>
      <c r="P51" s="161">
        <v>110.4</v>
      </c>
      <c r="Q51" s="2"/>
      <c r="R51" s="132"/>
      <c r="S51" s="117"/>
    </row>
    <row r="52" spans="1:19" ht="14.25">
      <c r="A52" s="166" t="s">
        <v>41</v>
      </c>
      <c r="B52" s="167">
        <v>-3</v>
      </c>
      <c r="C52" s="40">
        <v>35</v>
      </c>
      <c r="D52" s="168">
        <v>33.6</v>
      </c>
      <c r="E52" s="167">
        <v>-0.5</v>
      </c>
      <c r="F52" s="40">
        <v>26.9</v>
      </c>
      <c r="G52" s="168">
        <v>112.8</v>
      </c>
      <c r="H52" s="40">
        <v>-0.5</v>
      </c>
      <c r="I52" s="40">
        <v>31</v>
      </c>
      <c r="J52" s="40">
        <v>102.8</v>
      </c>
      <c r="K52" s="167">
        <v>-2.5</v>
      </c>
      <c r="L52" s="40">
        <v>30.5</v>
      </c>
      <c r="M52" s="40">
        <v>141.3</v>
      </c>
      <c r="N52" s="160">
        <v>0.5</v>
      </c>
      <c r="O52" s="159">
        <v>29</v>
      </c>
      <c r="P52" s="161">
        <v>72</v>
      </c>
      <c r="Q52" s="2"/>
      <c r="R52" s="3"/>
      <c r="S52" s="117"/>
    </row>
    <row r="53" spans="1:19" ht="14.25">
      <c r="A53" s="166" t="s">
        <v>42</v>
      </c>
      <c r="B53" s="167">
        <v>-2.5</v>
      </c>
      <c r="C53" s="40">
        <v>34.5</v>
      </c>
      <c r="D53" s="168">
        <v>56.6</v>
      </c>
      <c r="E53" s="167">
        <v>0</v>
      </c>
      <c r="F53" s="40">
        <v>25.5</v>
      </c>
      <c r="G53" s="168">
        <v>162.2</v>
      </c>
      <c r="H53" s="40">
        <v>0.5</v>
      </c>
      <c r="I53" s="40">
        <v>30.6</v>
      </c>
      <c r="J53" s="40">
        <v>101.7</v>
      </c>
      <c r="K53" s="167">
        <v>-2.5</v>
      </c>
      <c r="L53" s="40">
        <v>30</v>
      </c>
      <c r="M53" s="40">
        <v>146.9</v>
      </c>
      <c r="N53" s="160">
        <v>1</v>
      </c>
      <c r="O53" s="159">
        <v>29</v>
      </c>
      <c r="P53" s="161">
        <v>83.8</v>
      </c>
      <c r="Q53" s="2"/>
      <c r="R53" s="132"/>
      <c r="S53" s="117"/>
    </row>
    <row r="54" spans="1:19" ht="14.25">
      <c r="A54" s="166" t="s">
        <v>43</v>
      </c>
      <c r="B54" s="167">
        <v>-2</v>
      </c>
      <c r="C54" s="40">
        <v>34</v>
      </c>
      <c r="D54" s="168">
        <v>53.2</v>
      </c>
      <c r="E54" s="167">
        <v>0</v>
      </c>
      <c r="F54" s="40">
        <v>25.9</v>
      </c>
      <c r="G54" s="168">
        <v>137.8</v>
      </c>
      <c r="H54" s="40">
        <v>-0.8</v>
      </c>
      <c r="I54" s="40">
        <v>30.5</v>
      </c>
      <c r="J54" s="40">
        <v>106.8</v>
      </c>
      <c r="K54" s="167">
        <v>-2</v>
      </c>
      <c r="L54" s="40">
        <v>30</v>
      </c>
      <c r="M54" s="40">
        <v>153.8</v>
      </c>
      <c r="N54" s="160">
        <v>2.5</v>
      </c>
      <c r="O54" s="159">
        <v>28.3</v>
      </c>
      <c r="P54" s="161">
        <v>69</v>
      </c>
      <c r="Q54" s="2"/>
      <c r="R54" s="132"/>
      <c r="S54" s="117"/>
    </row>
    <row r="55" spans="1:19" ht="14.25">
      <c r="A55" s="166"/>
      <c r="B55" s="167"/>
      <c r="C55" s="40"/>
      <c r="D55" s="168"/>
      <c r="E55" s="167"/>
      <c r="F55" s="40"/>
      <c r="G55" s="168"/>
      <c r="H55" s="40"/>
      <c r="I55" s="40"/>
      <c r="J55" s="40"/>
      <c r="K55" s="167"/>
      <c r="L55" s="40"/>
      <c r="M55" s="40"/>
      <c r="N55" s="160"/>
      <c r="O55" s="159"/>
      <c r="P55" s="161"/>
      <c r="Q55" s="2"/>
      <c r="R55" s="132"/>
      <c r="S55" s="117"/>
    </row>
    <row r="56" spans="1:19" ht="14.25">
      <c r="A56" s="166"/>
      <c r="B56" s="167"/>
      <c r="C56" s="40"/>
      <c r="D56" s="168"/>
      <c r="E56" s="167"/>
      <c r="F56" s="40"/>
      <c r="G56" s="168"/>
      <c r="H56" s="40"/>
      <c r="I56" s="40"/>
      <c r="J56" s="40"/>
      <c r="K56" s="167"/>
      <c r="L56" s="40"/>
      <c r="M56" s="40"/>
      <c r="N56" s="160"/>
      <c r="O56" s="159"/>
      <c r="P56" s="161"/>
      <c r="Q56" s="2"/>
      <c r="R56" s="132"/>
      <c r="S56" s="117"/>
    </row>
    <row r="57" spans="1:19" ht="14.25">
      <c r="A57" s="166" t="s">
        <v>44</v>
      </c>
      <c r="B57" s="175">
        <v>1.1</v>
      </c>
      <c r="C57" s="101">
        <v>31.5</v>
      </c>
      <c r="D57" s="176">
        <v>35.4</v>
      </c>
      <c r="E57" s="175">
        <v>2.9</v>
      </c>
      <c r="F57" s="101">
        <v>24</v>
      </c>
      <c r="G57" s="176">
        <v>109.2</v>
      </c>
      <c r="H57" s="40">
        <v>4</v>
      </c>
      <c r="I57" s="40">
        <v>28.8</v>
      </c>
      <c r="J57" s="40">
        <v>96.2</v>
      </c>
      <c r="K57" s="175">
        <v>1.9</v>
      </c>
      <c r="L57" s="101">
        <v>28.6</v>
      </c>
      <c r="M57" s="101">
        <v>123.1</v>
      </c>
      <c r="N57" s="160">
        <v>3.2</v>
      </c>
      <c r="O57" s="159">
        <v>25.3</v>
      </c>
      <c r="P57" s="161">
        <v>42.9</v>
      </c>
      <c r="Q57" s="2"/>
      <c r="R57" s="132"/>
      <c r="S57" s="117"/>
    </row>
    <row r="58" spans="1:19" ht="14.25">
      <c r="A58" s="181" t="s">
        <v>3</v>
      </c>
      <c r="B58" s="182">
        <f>AVERAGE(B40:B57)</f>
        <v>-3.2285714285714286</v>
      </c>
      <c r="C58" s="182">
        <f aca="true" t="shared" si="12" ref="C58:M58">AVERAGE(C40:C57)</f>
        <v>34.15714285714286</v>
      </c>
      <c r="D58" s="182">
        <f t="shared" si="12"/>
        <v>42.06428571428571</v>
      </c>
      <c r="E58" s="182">
        <f t="shared" si="12"/>
        <v>-1.2642857142857145</v>
      </c>
      <c r="F58" s="182">
        <f t="shared" si="12"/>
        <v>25.821428571428566</v>
      </c>
      <c r="G58" s="182">
        <f t="shared" si="12"/>
        <v>131.51428571428573</v>
      </c>
      <c r="H58" s="182">
        <f t="shared" si="12"/>
        <v>-1.4142857142857144</v>
      </c>
      <c r="I58" s="182">
        <f t="shared" si="12"/>
        <v>31.342857142857145</v>
      </c>
      <c r="J58" s="182">
        <f t="shared" si="12"/>
        <v>90.80714285714285</v>
      </c>
      <c r="K58" s="182">
        <f t="shared" si="12"/>
        <v>-2.535714285714286</v>
      </c>
      <c r="L58" s="182">
        <f t="shared" si="12"/>
        <v>30.092857142857145</v>
      </c>
      <c r="M58" s="183">
        <f t="shared" si="12"/>
        <v>144.27142857142857</v>
      </c>
      <c r="N58" s="182">
        <f aca="true" t="shared" si="13" ref="N58:S58">AVERAGE(N40:N57)</f>
        <v>-0.9214285714285716</v>
      </c>
      <c r="O58" s="182">
        <f t="shared" si="13"/>
        <v>28.285714285714285</v>
      </c>
      <c r="P58" s="182">
        <f t="shared" si="13"/>
        <v>79.35000000000001</v>
      </c>
      <c r="Q58" s="158" t="e">
        <f t="shared" si="13"/>
        <v>#DIV/0!</v>
      </c>
      <c r="R58" s="158" t="e">
        <f t="shared" si="13"/>
        <v>#DIV/0!</v>
      </c>
      <c r="S58" s="158" t="e">
        <f t="shared" si="13"/>
        <v>#DIV/0!</v>
      </c>
    </row>
    <row r="59" spans="1:19" ht="14.25">
      <c r="A59" s="169" t="s">
        <v>45</v>
      </c>
      <c r="B59" s="170"/>
      <c r="C59" s="171"/>
      <c r="D59" s="172"/>
      <c r="E59" s="170"/>
      <c r="F59" s="171"/>
      <c r="G59" s="172"/>
      <c r="H59" s="170"/>
      <c r="I59" s="171"/>
      <c r="J59" s="172"/>
      <c r="K59" s="170"/>
      <c r="L59" s="171"/>
      <c r="M59" s="171"/>
      <c r="N59" s="167"/>
      <c r="O59" s="40"/>
      <c r="P59" s="177"/>
      <c r="Q59" s="2"/>
      <c r="R59" s="3"/>
      <c r="S59" s="117"/>
    </row>
    <row r="60" spans="1:19" ht="14.25">
      <c r="A60" s="166" t="s">
        <v>46</v>
      </c>
      <c r="B60" s="167">
        <v>-3.6</v>
      </c>
      <c r="C60" s="40">
        <v>31.6</v>
      </c>
      <c r="D60" s="168">
        <v>43.5</v>
      </c>
      <c r="E60" s="167">
        <v>2.5</v>
      </c>
      <c r="F60" s="40">
        <v>27.3</v>
      </c>
      <c r="G60" s="168">
        <v>182.8</v>
      </c>
      <c r="H60" s="167">
        <v>0.6</v>
      </c>
      <c r="I60" s="40">
        <v>30.4</v>
      </c>
      <c r="J60" s="168">
        <v>129.3</v>
      </c>
      <c r="K60" s="167">
        <v>-1.3</v>
      </c>
      <c r="L60" s="40">
        <v>31.4</v>
      </c>
      <c r="M60" s="40">
        <v>170.2</v>
      </c>
      <c r="N60" s="178"/>
      <c r="O60" s="179"/>
      <c r="P60" s="180"/>
      <c r="Q60" s="2"/>
      <c r="R60" s="132"/>
      <c r="S60" s="117"/>
    </row>
    <row r="61" spans="1:19" ht="14.25">
      <c r="A61" s="166" t="s">
        <v>47</v>
      </c>
      <c r="B61" s="167">
        <v>-5</v>
      </c>
      <c r="C61" s="40">
        <v>30.5</v>
      </c>
      <c r="D61" s="168">
        <v>72.4</v>
      </c>
      <c r="E61" s="167">
        <v>-2</v>
      </c>
      <c r="F61" s="40">
        <v>27.5</v>
      </c>
      <c r="G61" s="168">
        <v>211.6</v>
      </c>
      <c r="H61" s="167">
        <v>-3.5</v>
      </c>
      <c r="I61" s="40">
        <v>30</v>
      </c>
      <c r="J61" s="168">
        <v>195.1</v>
      </c>
      <c r="K61" s="167">
        <v>-4</v>
      </c>
      <c r="L61" s="40">
        <v>30.5</v>
      </c>
      <c r="M61" s="40">
        <v>179.8</v>
      </c>
      <c r="N61" s="160">
        <v>-4</v>
      </c>
      <c r="O61" s="159">
        <v>27.5</v>
      </c>
      <c r="P61" s="161">
        <v>133.3</v>
      </c>
      <c r="Q61" s="2"/>
      <c r="R61" s="132"/>
      <c r="S61" s="117"/>
    </row>
    <row r="62" spans="1:19" ht="14.25">
      <c r="A62" s="166" t="s">
        <v>48</v>
      </c>
      <c r="B62" s="167">
        <v>-3.2</v>
      </c>
      <c r="C62" s="40">
        <v>31.2</v>
      </c>
      <c r="D62" s="168">
        <v>46.4</v>
      </c>
      <c r="E62" s="167">
        <v>1.4</v>
      </c>
      <c r="F62" s="40">
        <v>28.4</v>
      </c>
      <c r="G62" s="168">
        <v>197.6</v>
      </c>
      <c r="H62" s="167">
        <v>-0.5</v>
      </c>
      <c r="I62" s="40">
        <v>29.4</v>
      </c>
      <c r="J62" s="168">
        <v>103.8</v>
      </c>
      <c r="K62" s="167">
        <v>-1.3</v>
      </c>
      <c r="L62" s="40">
        <v>30.7</v>
      </c>
      <c r="M62" s="40">
        <v>136</v>
      </c>
      <c r="N62" s="160">
        <v>0.3</v>
      </c>
      <c r="O62" s="159">
        <v>26.9</v>
      </c>
      <c r="P62" s="161">
        <v>81.7</v>
      </c>
      <c r="Q62" s="2"/>
      <c r="R62" s="132"/>
      <c r="S62" s="117"/>
    </row>
    <row r="63" spans="1:19" ht="14.25">
      <c r="A63" s="166" t="s">
        <v>49</v>
      </c>
      <c r="B63" s="167">
        <v>-1</v>
      </c>
      <c r="C63" s="40">
        <v>35</v>
      </c>
      <c r="D63" s="168">
        <v>49.6</v>
      </c>
      <c r="E63" s="167">
        <v>3</v>
      </c>
      <c r="F63" s="40">
        <v>28.7</v>
      </c>
      <c r="G63" s="168">
        <v>183</v>
      </c>
      <c r="H63" s="167">
        <v>1</v>
      </c>
      <c r="I63" s="40">
        <v>32.1</v>
      </c>
      <c r="J63" s="168">
        <v>124.5</v>
      </c>
      <c r="K63" s="167">
        <v>0</v>
      </c>
      <c r="L63" s="40">
        <v>32</v>
      </c>
      <c r="M63" s="40">
        <v>148</v>
      </c>
      <c r="N63" s="160">
        <v>1</v>
      </c>
      <c r="O63" s="159">
        <v>27</v>
      </c>
      <c r="P63" s="161">
        <v>126.6</v>
      </c>
      <c r="Q63" s="2"/>
      <c r="R63" s="132"/>
      <c r="S63" s="117"/>
    </row>
    <row r="64" spans="1:19" ht="14.25">
      <c r="A64" s="166" t="s">
        <v>50</v>
      </c>
      <c r="B64" s="167">
        <v>-1.8</v>
      </c>
      <c r="C64" s="40">
        <v>34.1</v>
      </c>
      <c r="D64" s="168">
        <v>37.6</v>
      </c>
      <c r="E64" s="167">
        <v>1</v>
      </c>
      <c r="F64" s="40">
        <v>28.2</v>
      </c>
      <c r="G64" s="168">
        <v>193.6</v>
      </c>
      <c r="H64" s="167">
        <v>0.2</v>
      </c>
      <c r="I64" s="40">
        <v>31.6</v>
      </c>
      <c r="J64" s="168">
        <v>142.3</v>
      </c>
      <c r="K64" s="167">
        <v>1.5</v>
      </c>
      <c r="L64" s="40">
        <v>31.5</v>
      </c>
      <c r="M64" s="40">
        <v>150.2</v>
      </c>
      <c r="N64" s="160">
        <v>2</v>
      </c>
      <c r="O64" s="159">
        <v>29</v>
      </c>
      <c r="P64" s="161">
        <v>108.1</v>
      </c>
      <c r="Q64" s="2"/>
      <c r="R64" s="132"/>
      <c r="S64" s="117"/>
    </row>
    <row r="65" spans="1:19" ht="14.25">
      <c r="A65" s="174" t="s">
        <v>51</v>
      </c>
      <c r="B65" s="175">
        <v>-1</v>
      </c>
      <c r="C65" s="101">
        <v>34</v>
      </c>
      <c r="D65" s="176">
        <v>47.7</v>
      </c>
      <c r="E65" s="175">
        <v>4</v>
      </c>
      <c r="F65" s="101">
        <v>27.5</v>
      </c>
      <c r="G65" s="176">
        <v>140.6</v>
      </c>
      <c r="H65" s="175">
        <v>1</v>
      </c>
      <c r="I65" s="101">
        <v>32.4</v>
      </c>
      <c r="J65" s="176">
        <v>190.4</v>
      </c>
      <c r="K65" s="175">
        <v>-0.5</v>
      </c>
      <c r="L65" s="101">
        <v>31.5</v>
      </c>
      <c r="M65" s="101">
        <v>123.9</v>
      </c>
      <c r="N65" s="160">
        <v>2</v>
      </c>
      <c r="O65" s="159">
        <v>29</v>
      </c>
      <c r="P65" s="161">
        <v>89.8</v>
      </c>
      <c r="Q65" s="2"/>
      <c r="R65" s="3"/>
      <c r="S65" s="117"/>
    </row>
    <row r="66" spans="1:19" ht="14.25">
      <c r="A66" s="181" t="s">
        <v>3</v>
      </c>
      <c r="B66" s="182">
        <f>AVERAGE(B60:B65)</f>
        <v>-2.6</v>
      </c>
      <c r="C66" s="182">
        <f aca="true" t="shared" si="14" ref="C66:M66">AVERAGE(C60:C65)</f>
        <v>32.733333333333334</v>
      </c>
      <c r="D66" s="182">
        <f t="shared" si="14"/>
        <v>49.53333333333333</v>
      </c>
      <c r="E66" s="182">
        <f t="shared" si="14"/>
        <v>1.6500000000000001</v>
      </c>
      <c r="F66" s="182">
        <f t="shared" si="14"/>
        <v>27.933333333333334</v>
      </c>
      <c r="G66" s="182">
        <f t="shared" si="14"/>
        <v>184.86666666666667</v>
      </c>
      <c r="H66" s="182">
        <f t="shared" si="14"/>
        <v>-0.19999999999999996</v>
      </c>
      <c r="I66" s="182">
        <f t="shared" si="14"/>
        <v>30.983333333333334</v>
      </c>
      <c r="J66" s="182">
        <f t="shared" si="14"/>
        <v>147.56666666666666</v>
      </c>
      <c r="K66" s="182">
        <f t="shared" si="14"/>
        <v>-0.9333333333333332</v>
      </c>
      <c r="L66" s="182">
        <f t="shared" si="14"/>
        <v>31.266666666666666</v>
      </c>
      <c r="M66" s="183">
        <f t="shared" si="14"/>
        <v>151.35</v>
      </c>
      <c r="N66" s="182">
        <f aca="true" t="shared" si="15" ref="N66:S66">AVERAGE(N60:N65)</f>
        <v>0.25999999999999995</v>
      </c>
      <c r="O66" s="182">
        <f t="shared" si="15"/>
        <v>27.880000000000003</v>
      </c>
      <c r="P66" s="182">
        <f t="shared" si="15"/>
        <v>107.9</v>
      </c>
      <c r="Q66" s="158" t="e">
        <f t="shared" si="15"/>
        <v>#DIV/0!</v>
      </c>
      <c r="R66" s="158" t="e">
        <f t="shared" si="15"/>
        <v>#DIV/0!</v>
      </c>
      <c r="S66" s="158" t="e">
        <f t="shared" si="15"/>
        <v>#DIV/0!</v>
      </c>
    </row>
    <row r="67" spans="1:19" ht="14.25">
      <c r="A67" s="169" t="s">
        <v>52</v>
      </c>
      <c r="B67" s="170"/>
      <c r="C67" s="171"/>
      <c r="D67" s="172"/>
      <c r="E67" s="170"/>
      <c r="F67" s="171"/>
      <c r="G67" s="172"/>
      <c r="H67" s="170"/>
      <c r="I67" s="171"/>
      <c r="J67" s="172"/>
      <c r="K67" s="170"/>
      <c r="L67" s="171"/>
      <c r="M67" s="171"/>
      <c r="N67" s="167"/>
      <c r="O67" s="184"/>
      <c r="P67" s="177"/>
      <c r="Q67" s="2"/>
      <c r="R67" s="132"/>
      <c r="S67" s="117"/>
    </row>
    <row r="68" spans="1:19" ht="14.25">
      <c r="A68" s="166" t="s">
        <v>53</v>
      </c>
      <c r="B68" s="167">
        <v>-1.5</v>
      </c>
      <c r="C68" s="40">
        <v>34</v>
      </c>
      <c r="D68" s="168">
        <v>45.8</v>
      </c>
      <c r="E68" s="167">
        <v>2.5</v>
      </c>
      <c r="F68" s="40">
        <v>28.5</v>
      </c>
      <c r="G68" s="168">
        <v>157.8</v>
      </c>
      <c r="H68" s="167">
        <v>1.5</v>
      </c>
      <c r="I68" s="40">
        <v>31.5</v>
      </c>
      <c r="J68" s="168">
        <v>136.4</v>
      </c>
      <c r="K68" s="167">
        <v>-1</v>
      </c>
      <c r="L68" s="40">
        <v>33</v>
      </c>
      <c r="M68" s="40">
        <v>84.6</v>
      </c>
      <c r="N68" s="160">
        <v>0</v>
      </c>
      <c r="O68" s="159">
        <v>30.2</v>
      </c>
      <c r="P68" s="161">
        <v>93.7</v>
      </c>
      <c r="Q68" s="2"/>
      <c r="R68" s="132"/>
      <c r="S68" s="117"/>
    </row>
    <row r="69" spans="1:19" ht="14.25">
      <c r="A69" s="166" t="s">
        <v>54</v>
      </c>
      <c r="B69" s="167">
        <v>-2</v>
      </c>
      <c r="C69" s="40">
        <v>33.5</v>
      </c>
      <c r="D69" s="168">
        <v>35.5</v>
      </c>
      <c r="E69" s="167">
        <v>0</v>
      </c>
      <c r="F69" s="40">
        <v>28.4</v>
      </c>
      <c r="G69" s="168">
        <v>179.5</v>
      </c>
      <c r="H69" s="167">
        <v>-1.5</v>
      </c>
      <c r="I69" s="40">
        <v>31.5</v>
      </c>
      <c r="J69" s="168">
        <v>56.6</v>
      </c>
      <c r="K69" s="167">
        <v>-3</v>
      </c>
      <c r="L69" s="40">
        <v>32</v>
      </c>
      <c r="M69" s="40">
        <v>112.6</v>
      </c>
      <c r="N69" s="160">
        <v>-1</v>
      </c>
      <c r="O69" s="159">
        <v>28</v>
      </c>
      <c r="P69" s="161">
        <v>106.8</v>
      </c>
      <c r="Q69" s="2"/>
      <c r="R69" s="3"/>
      <c r="S69" s="117"/>
    </row>
    <row r="70" spans="1:19" ht="14.25">
      <c r="A70" s="166" t="s">
        <v>55</v>
      </c>
      <c r="B70" s="167">
        <v>-1.5</v>
      </c>
      <c r="C70" s="40">
        <v>34.9</v>
      </c>
      <c r="D70" s="168">
        <v>30.6</v>
      </c>
      <c r="E70" s="167">
        <v>2.6</v>
      </c>
      <c r="F70" s="40">
        <v>28.4</v>
      </c>
      <c r="G70" s="168">
        <v>173.2</v>
      </c>
      <c r="H70" s="167">
        <v>1.4</v>
      </c>
      <c r="I70" s="40">
        <v>31</v>
      </c>
      <c r="J70" s="168">
        <v>106.7</v>
      </c>
      <c r="K70" s="167">
        <v>0.4</v>
      </c>
      <c r="L70" s="40">
        <v>31.7</v>
      </c>
      <c r="M70" s="40">
        <v>131.9</v>
      </c>
      <c r="N70" s="160">
        <v>2.9</v>
      </c>
      <c r="O70" s="159">
        <v>26.7</v>
      </c>
      <c r="P70" s="161">
        <v>110.7</v>
      </c>
      <c r="Q70" s="2"/>
      <c r="R70" s="132"/>
      <c r="S70" s="117"/>
    </row>
    <row r="71" spans="1:19" ht="14.25">
      <c r="A71" s="166" t="s">
        <v>56</v>
      </c>
      <c r="B71" s="167">
        <v>-1.3</v>
      </c>
      <c r="C71" s="40">
        <v>34</v>
      </c>
      <c r="D71" s="168">
        <v>35.9</v>
      </c>
      <c r="E71" s="167">
        <v>1</v>
      </c>
      <c r="F71" s="40">
        <v>29</v>
      </c>
      <c r="G71" s="168">
        <v>206.5</v>
      </c>
      <c r="H71" s="167">
        <v>-0.5</v>
      </c>
      <c r="I71" s="40">
        <v>30.8</v>
      </c>
      <c r="J71" s="168">
        <v>100.2</v>
      </c>
      <c r="K71" s="167">
        <v>-1.5</v>
      </c>
      <c r="L71" s="40">
        <v>31.3</v>
      </c>
      <c r="M71" s="40">
        <v>140.5</v>
      </c>
      <c r="N71" s="160">
        <v>0</v>
      </c>
      <c r="O71" s="159">
        <v>26.4</v>
      </c>
      <c r="P71" s="161">
        <v>140.8</v>
      </c>
      <c r="Q71" s="115"/>
      <c r="R71" s="132"/>
      <c r="S71" s="117"/>
    </row>
    <row r="72" spans="1:19" ht="14.25">
      <c r="A72" s="174" t="s">
        <v>57</v>
      </c>
      <c r="B72" s="175">
        <v>-2.4</v>
      </c>
      <c r="C72" s="101">
        <v>34.5</v>
      </c>
      <c r="D72" s="176">
        <v>33.4</v>
      </c>
      <c r="E72" s="175">
        <v>0.5</v>
      </c>
      <c r="F72" s="101">
        <v>27.8</v>
      </c>
      <c r="G72" s="176">
        <v>155.4</v>
      </c>
      <c r="H72" s="175">
        <v>-1.1</v>
      </c>
      <c r="I72" s="101">
        <v>31.3</v>
      </c>
      <c r="J72" s="176">
        <v>90.7</v>
      </c>
      <c r="K72" s="175">
        <v>-2.8</v>
      </c>
      <c r="L72" s="101">
        <v>32.3</v>
      </c>
      <c r="M72" s="101">
        <v>135.2</v>
      </c>
      <c r="N72" s="160">
        <v>-0.7</v>
      </c>
      <c r="O72" s="159">
        <v>27.8</v>
      </c>
      <c r="P72" s="161">
        <v>100.3</v>
      </c>
      <c r="Q72" s="115"/>
      <c r="R72" s="116"/>
      <c r="S72" s="117"/>
    </row>
    <row r="73" spans="1:19" ht="14.25">
      <c r="A73" s="181" t="s">
        <v>3</v>
      </c>
      <c r="B73" s="182">
        <f>AVERAGE(B68:B72)</f>
        <v>-1.7399999999999998</v>
      </c>
      <c r="C73" s="182">
        <f aca="true" t="shared" si="16" ref="C73:S73">AVERAGE(C68:C72)</f>
        <v>34.18</v>
      </c>
      <c r="D73" s="182">
        <f t="shared" si="16"/>
        <v>36.24</v>
      </c>
      <c r="E73" s="182">
        <f t="shared" si="16"/>
        <v>1.3199999999999998</v>
      </c>
      <c r="F73" s="182">
        <f t="shared" si="16"/>
        <v>28.419999999999998</v>
      </c>
      <c r="G73" s="182">
        <f t="shared" si="16"/>
        <v>174.48</v>
      </c>
      <c r="H73" s="182">
        <f t="shared" si="16"/>
        <v>-0.040000000000000036</v>
      </c>
      <c r="I73" s="182">
        <f t="shared" si="16"/>
        <v>31.22</v>
      </c>
      <c r="J73" s="182">
        <f t="shared" si="16"/>
        <v>98.11999999999999</v>
      </c>
      <c r="K73" s="182">
        <f t="shared" si="16"/>
        <v>-1.5799999999999998</v>
      </c>
      <c r="L73" s="182">
        <f t="shared" si="16"/>
        <v>32.06</v>
      </c>
      <c r="M73" s="183">
        <f t="shared" si="16"/>
        <v>120.96</v>
      </c>
      <c r="N73" s="182">
        <f t="shared" si="16"/>
        <v>0.24</v>
      </c>
      <c r="O73" s="182">
        <f t="shared" si="16"/>
        <v>27.820000000000004</v>
      </c>
      <c r="P73" s="182">
        <f t="shared" si="16"/>
        <v>110.46</v>
      </c>
      <c r="Q73" s="158" t="e">
        <f t="shared" si="16"/>
        <v>#DIV/0!</v>
      </c>
      <c r="R73" s="158" t="e">
        <f t="shared" si="16"/>
        <v>#DIV/0!</v>
      </c>
      <c r="S73" s="158" t="e">
        <f t="shared" si="16"/>
        <v>#DIV/0!</v>
      </c>
    </row>
    <row r="74" spans="1:19" ht="14.25">
      <c r="A74" s="169" t="s">
        <v>58</v>
      </c>
      <c r="B74" s="170"/>
      <c r="C74" s="171"/>
      <c r="D74" s="172"/>
      <c r="E74" s="170"/>
      <c r="F74" s="171"/>
      <c r="G74" s="172"/>
      <c r="H74" s="170"/>
      <c r="I74" s="171"/>
      <c r="J74" s="172"/>
      <c r="K74" s="170"/>
      <c r="L74" s="171"/>
      <c r="M74" s="171"/>
      <c r="N74" s="185"/>
      <c r="O74" s="96"/>
      <c r="P74" s="177"/>
      <c r="Q74" s="115"/>
      <c r="R74" s="116"/>
      <c r="S74" s="117"/>
    </row>
    <row r="75" spans="1:19" ht="14.25">
      <c r="A75" s="166" t="s">
        <v>59</v>
      </c>
      <c r="B75" s="167">
        <v>-5</v>
      </c>
      <c r="C75" s="40">
        <v>34</v>
      </c>
      <c r="D75" s="168">
        <v>63.1</v>
      </c>
      <c r="E75" s="167">
        <v>-1.9</v>
      </c>
      <c r="F75" s="40">
        <v>28</v>
      </c>
      <c r="G75" s="168">
        <v>123.4</v>
      </c>
      <c r="H75" s="167">
        <v>-2</v>
      </c>
      <c r="I75" s="40">
        <v>31</v>
      </c>
      <c r="J75" s="168">
        <v>71.4</v>
      </c>
      <c r="K75" s="167">
        <v>-4</v>
      </c>
      <c r="L75" s="40">
        <v>30.6</v>
      </c>
      <c r="M75" s="40">
        <v>90.4</v>
      </c>
      <c r="N75" s="160">
        <v>-3</v>
      </c>
      <c r="O75" s="159">
        <v>29</v>
      </c>
      <c r="P75" s="161">
        <v>92.5</v>
      </c>
      <c r="Q75" s="115"/>
      <c r="R75" s="116"/>
      <c r="S75" s="117"/>
    </row>
    <row r="76" spans="1:19" ht="14.25">
      <c r="A76" s="166" t="s">
        <v>60</v>
      </c>
      <c r="B76" s="167">
        <v>-4</v>
      </c>
      <c r="C76" s="40">
        <v>36</v>
      </c>
      <c r="D76" s="168">
        <v>52.4</v>
      </c>
      <c r="E76" s="167">
        <v>-1</v>
      </c>
      <c r="F76" s="40">
        <v>31</v>
      </c>
      <c r="G76" s="168">
        <v>94.8</v>
      </c>
      <c r="H76" s="167">
        <v>0</v>
      </c>
      <c r="I76" s="40">
        <v>32.5</v>
      </c>
      <c r="J76" s="168">
        <v>52.6</v>
      </c>
      <c r="K76" s="167">
        <v>-3</v>
      </c>
      <c r="L76" s="40">
        <v>34</v>
      </c>
      <c r="M76" s="40">
        <v>76.2</v>
      </c>
      <c r="N76" s="160">
        <v>-2</v>
      </c>
      <c r="O76" s="159">
        <v>28.5</v>
      </c>
      <c r="P76" s="161">
        <v>114.9</v>
      </c>
      <c r="Q76" s="115"/>
      <c r="R76" s="116"/>
      <c r="S76" s="117"/>
    </row>
    <row r="77" spans="1:19" ht="14.25">
      <c r="A77" s="174" t="s">
        <v>61</v>
      </c>
      <c r="B77" s="175">
        <v>-4</v>
      </c>
      <c r="C77" s="101">
        <v>33.5</v>
      </c>
      <c r="D77" s="176">
        <v>57.8</v>
      </c>
      <c r="E77" s="175">
        <v>-0.5</v>
      </c>
      <c r="F77" s="101">
        <v>28</v>
      </c>
      <c r="G77" s="176">
        <v>137.6</v>
      </c>
      <c r="H77" s="175">
        <v>-0.5</v>
      </c>
      <c r="I77" s="101">
        <v>31.2</v>
      </c>
      <c r="J77" s="176">
        <v>96.4</v>
      </c>
      <c r="K77" s="175">
        <v>-4</v>
      </c>
      <c r="L77" s="101">
        <v>32</v>
      </c>
      <c r="M77" s="101">
        <v>95.2</v>
      </c>
      <c r="N77" s="160">
        <v>-1.8</v>
      </c>
      <c r="O77" s="159">
        <v>31</v>
      </c>
      <c r="P77" s="161">
        <v>110.9</v>
      </c>
      <c r="Q77" s="115"/>
      <c r="R77" s="116"/>
      <c r="S77" s="117"/>
    </row>
    <row r="78" spans="1:19" ht="14.25">
      <c r="A78" s="181" t="s">
        <v>3</v>
      </c>
      <c r="B78" s="182">
        <f>AVERAGE(B75:B77)</f>
        <v>-4.333333333333333</v>
      </c>
      <c r="C78" s="182">
        <f aca="true" t="shared" si="17" ref="C78:S78">AVERAGE(C75:C77)</f>
        <v>34.5</v>
      </c>
      <c r="D78" s="182">
        <f t="shared" si="17"/>
        <v>57.76666666666667</v>
      </c>
      <c r="E78" s="182">
        <f t="shared" si="17"/>
        <v>-1.1333333333333333</v>
      </c>
      <c r="F78" s="182">
        <f t="shared" si="17"/>
        <v>29</v>
      </c>
      <c r="G78" s="182">
        <f t="shared" si="17"/>
        <v>118.59999999999998</v>
      </c>
      <c r="H78" s="182">
        <f t="shared" si="17"/>
        <v>-0.8333333333333334</v>
      </c>
      <c r="I78" s="182">
        <f t="shared" si="17"/>
        <v>31.566666666666666</v>
      </c>
      <c r="J78" s="182">
        <f t="shared" si="17"/>
        <v>73.46666666666667</v>
      </c>
      <c r="K78" s="182">
        <f t="shared" si="17"/>
        <v>-3.6666666666666665</v>
      </c>
      <c r="L78" s="182">
        <f t="shared" si="17"/>
        <v>32.199999999999996</v>
      </c>
      <c r="M78" s="183">
        <f t="shared" si="17"/>
        <v>87.26666666666667</v>
      </c>
      <c r="N78" s="182">
        <f t="shared" si="17"/>
        <v>-2.2666666666666666</v>
      </c>
      <c r="O78" s="182">
        <f t="shared" si="17"/>
        <v>29.5</v>
      </c>
      <c r="P78" s="182">
        <f t="shared" si="17"/>
        <v>106.10000000000001</v>
      </c>
      <c r="Q78" s="158" t="e">
        <f t="shared" si="17"/>
        <v>#DIV/0!</v>
      </c>
      <c r="R78" s="158" t="e">
        <f t="shared" si="17"/>
        <v>#DIV/0!</v>
      </c>
      <c r="S78" s="158" t="e">
        <f t="shared" si="17"/>
        <v>#DIV/0!</v>
      </c>
    </row>
    <row r="79" spans="1:19" ht="14.25">
      <c r="A79" s="169" t="s">
        <v>62</v>
      </c>
      <c r="B79" s="170"/>
      <c r="C79" s="171"/>
      <c r="D79" s="172"/>
      <c r="E79" s="170"/>
      <c r="F79" s="171"/>
      <c r="G79" s="172"/>
      <c r="H79" s="170"/>
      <c r="I79" s="171"/>
      <c r="J79" s="172"/>
      <c r="K79" s="170"/>
      <c r="L79" s="171"/>
      <c r="M79" s="171"/>
      <c r="N79" s="185"/>
      <c r="O79" s="96"/>
      <c r="P79" s="177"/>
      <c r="Q79" s="115"/>
      <c r="R79" s="116"/>
      <c r="S79" s="117"/>
    </row>
    <row r="80" spans="1:19" ht="15" thickBot="1">
      <c r="A80" s="174" t="s">
        <v>63</v>
      </c>
      <c r="B80" s="175">
        <v>-4</v>
      </c>
      <c r="C80" s="101">
        <v>32</v>
      </c>
      <c r="D80" s="176">
        <v>47.4</v>
      </c>
      <c r="E80" s="175">
        <v>-3.3</v>
      </c>
      <c r="F80" s="101">
        <v>26.4</v>
      </c>
      <c r="G80" s="176">
        <v>91.4</v>
      </c>
      <c r="H80" s="175">
        <v>-2</v>
      </c>
      <c r="I80" s="101">
        <v>33.3</v>
      </c>
      <c r="J80" s="176">
        <v>91</v>
      </c>
      <c r="K80" s="175">
        <v>-2</v>
      </c>
      <c r="L80" s="101">
        <v>30.5</v>
      </c>
      <c r="M80" s="101">
        <v>132.6</v>
      </c>
      <c r="N80" s="162">
        <v>-3.9</v>
      </c>
      <c r="O80" s="163">
        <v>26</v>
      </c>
      <c r="P80" s="164">
        <v>59.6</v>
      </c>
      <c r="Q80" s="122"/>
      <c r="R80" s="123"/>
      <c r="S80" s="124"/>
    </row>
  </sheetData>
  <sheetProtection/>
  <mergeCells count="7">
    <mergeCell ref="Q7:S7"/>
    <mergeCell ref="A6:S6"/>
    <mergeCell ref="N7:P7"/>
    <mergeCell ref="K7:M7"/>
    <mergeCell ref="H7:J7"/>
    <mergeCell ref="B7:D7"/>
    <mergeCell ref="E7:G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1">
      <selection activeCell="A6" sqref="A6:S6"/>
    </sheetView>
  </sheetViews>
  <sheetFormatPr defaultColWidth="11.421875" defaultRowHeight="12.75"/>
  <cols>
    <col min="1" max="1" width="25.00390625" style="1" customWidth="1"/>
    <col min="2" max="4" width="11.57421875" style="18" customWidth="1"/>
    <col min="5" max="7" width="12.28125" style="18" customWidth="1"/>
    <col min="8" max="10" width="11.140625" style="18" customWidth="1"/>
    <col min="11" max="12" width="11.57421875" style="18" customWidth="1"/>
    <col min="13" max="13" width="11.8515625" style="18" customWidth="1"/>
    <col min="14" max="16" width="11.57421875" style="18" bestFit="1" customWidth="1"/>
    <col min="17" max="16384" width="11.421875" style="1" customWidth="1"/>
  </cols>
  <sheetData>
    <row r="1" spans="1:13" ht="14.25">
      <c r="A1" s="13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4.2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4.25">
      <c r="A3" s="13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4.25">
      <c r="A4" s="2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4.25">
      <c r="A5" s="21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9" ht="15" customHeight="1">
      <c r="A6" s="254" t="s">
        <v>1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6"/>
    </row>
    <row r="7" spans="1:19" ht="15" customHeight="1">
      <c r="A7" s="23"/>
      <c r="B7" s="257">
        <v>2010</v>
      </c>
      <c r="C7" s="258"/>
      <c r="D7" s="259"/>
      <c r="E7" s="257">
        <v>2011</v>
      </c>
      <c r="F7" s="258"/>
      <c r="G7" s="259"/>
      <c r="H7" s="257">
        <v>2012</v>
      </c>
      <c r="I7" s="258"/>
      <c r="J7" s="259"/>
      <c r="K7" s="257">
        <v>2013</v>
      </c>
      <c r="L7" s="258"/>
      <c r="M7" s="258"/>
      <c r="N7" s="243">
        <v>2014</v>
      </c>
      <c r="O7" s="244"/>
      <c r="P7" s="245"/>
      <c r="Q7" s="243">
        <v>2015</v>
      </c>
      <c r="R7" s="244"/>
      <c r="S7" s="245"/>
    </row>
    <row r="8" spans="1:19" ht="14.25">
      <c r="A8" s="125" t="s">
        <v>4</v>
      </c>
      <c r="B8" s="2" t="s">
        <v>5</v>
      </c>
      <c r="C8" s="3" t="s">
        <v>6</v>
      </c>
      <c r="D8" s="4" t="s">
        <v>2</v>
      </c>
      <c r="E8" s="2" t="s">
        <v>5</v>
      </c>
      <c r="F8" s="3" t="s">
        <v>6</v>
      </c>
      <c r="G8" s="4" t="s">
        <v>2</v>
      </c>
      <c r="H8" s="2" t="s">
        <v>5</v>
      </c>
      <c r="I8" s="3" t="s">
        <v>6</v>
      </c>
      <c r="J8" s="4" t="s">
        <v>2</v>
      </c>
      <c r="K8" s="2" t="s">
        <v>5</v>
      </c>
      <c r="L8" s="3" t="s">
        <v>6</v>
      </c>
      <c r="M8" s="3" t="s">
        <v>2</v>
      </c>
      <c r="N8" s="2" t="s">
        <v>5</v>
      </c>
      <c r="O8" s="3" t="s">
        <v>6</v>
      </c>
      <c r="P8" s="4" t="s">
        <v>67</v>
      </c>
      <c r="Q8" s="2" t="s">
        <v>5</v>
      </c>
      <c r="R8" s="3" t="s">
        <v>6</v>
      </c>
      <c r="S8" s="4" t="s">
        <v>67</v>
      </c>
    </row>
    <row r="9" spans="1:19" s="148" customFormat="1" ht="13.5" customHeight="1" thickBot="1">
      <c r="A9" s="129"/>
      <c r="B9" s="126" t="s">
        <v>66</v>
      </c>
      <c r="C9" s="142" t="s">
        <v>66</v>
      </c>
      <c r="D9" s="143" t="s">
        <v>68</v>
      </c>
      <c r="E9" s="126" t="s">
        <v>66</v>
      </c>
      <c r="F9" s="142" t="s">
        <v>66</v>
      </c>
      <c r="G9" s="143" t="s">
        <v>68</v>
      </c>
      <c r="H9" s="126" t="s">
        <v>66</v>
      </c>
      <c r="I9" s="142" t="s">
        <v>66</v>
      </c>
      <c r="J9" s="143" t="s">
        <v>68</v>
      </c>
      <c r="K9" s="126" t="s">
        <v>66</v>
      </c>
      <c r="L9" s="142" t="s">
        <v>66</v>
      </c>
      <c r="M9" s="142" t="s">
        <v>68</v>
      </c>
      <c r="N9" s="128" t="s">
        <v>66</v>
      </c>
      <c r="O9" s="127" t="s">
        <v>66</v>
      </c>
      <c r="P9" s="139" t="s">
        <v>68</v>
      </c>
      <c r="Q9" s="128" t="s">
        <v>66</v>
      </c>
      <c r="R9" s="127" t="s">
        <v>66</v>
      </c>
      <c r="S9" s="139" t="s">
        <v>68</v>
      </c>
    </row>
    <row r="10" spans="1:19" ht="14.25">
      <c r="A10" s="146" t="s">
        <v>7</v>
      </c>
      <c r="B10" s="2"/>
      <c r="C10" s="3"/>
      <c r="D10" s="4"/>
      <c r="E10" s="260"/>
      <c r="F10" s="260"/>
      <c r="G10" s="260"/>
      <c r="H10" s="261"/>
      <c r="I10" s="260"/>
      <c r="J10" s="262"/>
      <c r="K10" s="3"/>
      <c r="L10" s="3"/>
      <c r="M10" s="3"/>
      <c r="N10" s="8"/>
      <c r="O10" s="135"/>
      <c r="P10" s="120"/>
      <c r="Q10" s="8"/>
      <c r="R10" s="135"/>
      <c r="S10" s="120"/>
    </row>
    <row r="11" spans="1:19" ht="15" thickBot="1">
      <c r="A11" s="11" t="s">
        <v>8</v>
      </c>
      <c r="B11" s="5">
        <v>5</v>
      </c>
      <c r="C11" s="6">
        <v>30.5</v>
      </c>
      <c r="D11" s="7">
        <v>81.9</v>
      </c>
      <c r="E11" s="6">
        <v>3.4</v>
      </c>
      <c r="F11" s="6">
        <v>28.8</v>
      </c>
      <c r="G11" s="6">
        <v>78.2</v>
      </c>
      <c r="H11" s="5">
        <v>2.9</v>
      </c>
      <c r="I11" s="6">
        <v>28</v>
      </c>
      <c r="J11" s="7">
        <v>91.3</v>
      </c>
      <c r="K11" s="6">
        <v>2.2</v>
      </c>
      <c r="L11" s="6">
        <v>27.6</v>
      </c>
      <c r="M11" s="6">
        <v>176.8</v>
      </c>
      <c r="N11" s="189">
        <v>3.7</v>
      </c>
      <c r="O11" s="190">
        <v>30.7</v>
      </c>
      <c r="P11" s="191">
        <v>43</v>
      </c>
      <c r="Q11" s="5"/>
      <c r="R11" s="131"/>
      <c r="S11" s="124"/>
    </row>
    <row r="12" spans="1:19" ht="14.25">
      <c r="A12" s="125" t="s">
        <v>9</v>
      </c>
      <c r="B12" s="2"/>
      <c r="C12" s="3"/>
      <c r="D12" s="4"/>
      <c r="E12" s="260"/>
      <c r="F12" s="260"/>
      <c r="G12" s="260"/>
      <c r="H12" s="261"/>
      <c r="I12" s="260"/>
      <c r="J12" s="262"/>
      <c r="K12" s="3"/>
      <c r="L12" s="3"/>
      <c r="M12" s="3"/>
      <c r="N12" s="2"/>
      <c r="O12" s="3"/>
      <c r="P12" s="117"/>
      <c r="Q12" s="8"/>
      <c r="R12" s="135"/>
      <c r="S12" s="120"/>
    </row>
    <row r="13" spans="1:19" ht="14.25">
      <c r="A13" s="125" t="s">
        <v>10</v>
      </c>
      <c r="B13" s="2">
        <v>7.5</v>
      </c>
      <c r="C13" s="3">
        <v>30.6</v>
      </c>
      <c r="D13" s="4">
        <v>72.8</v>
      </c>
      <c r="E13" s="3">
        <v>6.3</v>
      </c>
      <c r="F13" s="3">
        <v>29.6</v>
      </c>
      <c r="G13" s="3">
        <v>117.5</v>
      </c>
      <c r="H13" s="2">
        <v>5.2</v>
      </c>
      <c r="I13" s="3">
        <v>31.7</v>
      </c>
      <c r="J13" s="4">
        <v>101</v>
      </c>
      <c r="K13" s="3">
        <v>4.1</v>
      </c>
      <c r="L13" s="3">
        <v>29.5</v>
      </c>
      <c r="M13" s="3">
        <v>83.9</v>
      </c>
      <c r="N13" s="192">
        <v>6.2</v>
      </c>
      <c r="O13" s="193">
        <v>30.1</v>
      </c>
      <c r="P13" s="194">
        <v>62.5</v>
      </c>
      <c r="Q13" s="2"/>
      <c r="R13" s="132"/>
      <c r="S13" s="117"/>
    </row>
    <row r="14" spans="1:19" ht="14.25">
      <c r="A14" s="125" t="s">
        <v>11</v>
      </c>
      <c r="B14" s="2">
        <v>5</v>
      </c>
      <c r="C14" s="3">
        <v>30.1</v>
      </c>
      <c r="D14" s="4">
        <v>81</v>
      </c>
      <c r="E14" s="3">
        <v>4</v>
      </c>
      <c r="F14" s="3">
        <v>30</v>
      </c>
      <c r="G14" s="3">
        <v>133.6</v>
      </c>
      <c r="H14" s="2">
        <v>4</v>
      </c>
      <c r="I14" s="3">
        <v>31</v>
      </c>
      <c r="J14" s="4">
        <v>134.6</v>
      </c>
      <c r="K14" s="3">
        <v>4</v>
      </c>
      <c r="L14" s="3">
        <v>29.8</v>
      </c>
      <c r="M14" s="3">
        <v>135</v>
      </c>
      <c r="N14" s="192">
        <v>5</v>
      </c>
      <c r="O14" s="193">
        <v>30</v>
      </c>
      <c r="P14" s="194">
        <v>102</v>
      </c>
      <c r="Q14" s="2"/>
      <c r="R14" s="132"/>
      <c r="S14" s="117"/>
    </row>
    <row r="15" spans="1:19" ht="14.25">
      <c r="A15" s="125" t="s">
        <v>72</v>
      </c>
      <c r="B15" s="2">
        <v>8.3</v>
      </c>
      <c r="C15" s="3">
        <v>31.3</v>
      </c>
      <c r="D15" s="4">
        <v>90.1</v>
      </c>
      <c r="E15" s="3">
        <v>5.4</v>
      </c>
      <c r="F15" s="3">
        <v>30.5</v>
      </c>
      <c r="G15" s="3">
        <v>113.1</v>
      </c>
      <c r="H15" s="2">
        <v>5.8</v>
      </c>
      <c r="I15" s="3">
        <v>31.6</v>
      </c>
      <c r="J15" s="4">
        <v>138.7</v>
      </c>
      <c r="K15" s="3">
        <v>6.3</v>
      </c>
      <c r="L15" s="3">
        <v>30</v>
      </c>
      <c r="M15" s="3">
        <v>114.8</v>
      </c>
      <c r="N15" s="192">
        <v>6.6</v>
      </c>
      <c r="O15" s="193">
        <v>30.7</v>
      </c>
      <c r="P15" s="194">
        <v>89.9</v>
      </c>
      <c r="Q15" s="2"/>
      <c r="R15" s="132"/>
      <c r="S15" s="117"/>
    </row>
    <row r="16" spans="1:19" ht="14.25">
      <c r="A16" s="133" t="s">
        <v>3</v>
      </c>
      <c r="B16" s="158">
        <f>AVERAGE(B13:B15)</f>
        <v>6.933333333333334</v>
      </c>
      <c r="C16" s="158">
        <f aca="true" t="shared" si="0" ref="C16:S16">AVERAGE(C13:C15)</f>
        <v>30.666666666666668</v>
      </c>
      <c r="D16" s="158">
        <f t="shared" si="0"/>
        <v>81.3</v>
      </c>
      <c r="E16" s="158">
        <f t="shared" si="0"/>
        <v>5.233333333333333</v>
      </c>
      <c r="F16" s="158">
        <f t="shared" si="0"/>
        <v>30.03333333333333</v>
      </c>
      <c r="G16" s="158">
        <f t="shared" si="0"/>
        <v>121.39999999999999</v>
      </c>
      <c r="H16" s="158">
        <f t="shared" si="0"/>
        <v>5</v>
      </c>
      <c r="I16" s="158">
        <f t="shared" si="0"/>
        <v>31.433333333333337</v>
      </c>
      <c r="J16" s="158">
        <f t="shared" si="0"/>
        <v>124.76666666666665</v>
      </c>
      <c r="K16" s="158">
        <f t="shared" si="0"/>
        <v>4.8</v>
      </c>
      <c r="L16" s="158">
        <f t="shared" si="0"/>
        <v>29.766666666666666</v>
      </c>
      <c r="M16" s="186">
        <f t="shared" si="0"/>
        <v>111.23333333333333</v>
      </c>
      <c r="N16" s="187">
        <f t="shared" si="0"/>
        <v>5.933333333333333</v>
      </c>
      <c r="O16" s="158">
        <f t="shared" si="0"/>
        <v>30.266666666666666</v>
      </c>
      <c r="P16" s="188">
        <f t="shared" si="0"/>
        <v>84.8</v>
      </c>
      <c r="Q16" s="158" t="e">
        <f t="shared" si="0"/>
        <v>#DIV/0!</v>
      </c>
      <c r="R16" s="158" t="e">
        <f t="shared" si="0"/>
        <v>#DIV/0!</v>
      </c>
      <c r="S16" s="158" t="e">
        <f t="shared" si="0"/>
        <v>#DIV/0!</v>
      </c>
    </row>
    <row r="17" spans="1:19" ht="14.25">
      <c r="A17" s="125" t="s">
        <v>13</v>
      </c>
      <c r="B17" s="2"/>
      <c r="C17" s="3"/>
      <c r="D17" s="4"/>
      <c r="E17" s="260"/>
      <c r="F17" s="260"/>
      <c r="G17" s="260"/>
      <c r="H17" s="261"/>
      <c r="I17" s="260"/>
      <c r="J17" s="262"/>
      <c r="K17" s="3"/>
      <c r="L17" s="3"/>
      <c r="M17" s="3"/>
      <c r="N17" s="2"/>
      <c r="O17" s="132"/>
      <c r="P17" s="117"/>
      <c r="Q17" s="2"/>
      <c r="R17" s="132"/>
      <c r="S17" s="117"/>
    </row>
    <row r="18" spans="1:19" ht="14.25">
      <c r="A18" s="125" t="s">
        <v>14</v>
      </c>
      <c r="B18" s="2">
        <v>4.5</v>
      </c>
      <c r="C18" s="3">
        <v>30.3</v>
      </c>
      <c r="D18" s="4">
        <v>92.4</v>
      </c>
      <c r="E18" s="3">
        <v>3.9</v>
      </c>
      <c r="F18" s="3">
        <v>31.8</v>
      </c>
      <c r="G18" s="3">
        <v>115.2</v>
      </c>
      <c r="H18" s="2">
        <v>3.5</v>
      </c>
      <c r="I18" s="3">
        <v>32.7</v>
      </c>
      <c r="J18" s="4">
        <v>90.2</v>
      </c>
      <c r="K18" s="3">
        <v>4.5</v>
      </c>
      <c r="L18" s="3">
        <v>30</v>
      </c>
      <c r="M18" s="3">
        <v>138.2</v>
      </c>
      <c r="N18" s="192">
        <v>6</v>
      </c>
      <c r="O18" s="193">
        <v>30.5</v>
      </c>
      <c r="P18" s="194">
        <v>165.6</v>
      </c>
      <c r="Q18" s="2"/>
      <c r="R18" s="132"/>
      <c r="S18" s="117"/>
    </row>
    <row r="19" spans="1:19" ht="14.25">
      <c r="A19" s="125" t="s">
        <v>15</v>
      </c>
      <c r="B19" s="2">
        <v>6.7</v>
      </c>
      <c r="C19" s="3">
        <v>29.4</v>
      </c>
      <c r="D19" s="4">
        <v>101.4</v>
      </c>
      <c r="E19" s="3">
        <v>6.9</v>
      </c>
      <c r="F19" s="3">
        <v>30.1</v>
      </c>
      <c r="G19" s="3">
        <v>85.1</v>
      </c>
      <c r="H19" s="2">
        <v>7.7</v>
      </c>
      <c r="I19" s="3">
        <v>31.1</v>
      </c>
      <c r="J19" s="4">
        <v>104.7</v>
      </c>
      <c r="K19" s="3">
        <v>6.1</v>
      </c>
      <c r="L19" s="3">
        <v>28.3</v>
      </c>
      <c r="M19" s="3">
        <v>190.7</v>
      </c>
      <c r="N19" s="192">
        <v>8.3</v>
      </c>
      <c r="O19" s="193">
        <v>29.9</v>
      </c>
      <c r="P19" s="194">
        <v>157.5</v>
      </c>
      <c r="Q19" s="2"/>
      <c r="R19" s="3"/>
      <c r="S19" s="117"/>
    </row>
    <row r="20" spans="1:19" ht="14.25">
      <c r="A20" s="133" t="s">
        <v>3</v>
      </c>
      <c r="B20" s="158">
        <f>AVERAGE(B18:B19)</f>
        <v>5.6</v>
      </c>
      <c r="C20" s="158">
        <f aca="true" t="shared" si="1" ref="C20:S20">AVERAGE(C18:C19)</f>
        <v>29.85</v>
      </c>
      <c r="D20" s="158">
        <f t="shared" si="1"/>
        <v>96.9</v>
      </c>
      <c r="E20" s="158">
        <f t="shared" si="1"/>
        <v>5.4</v>
      </c>
      <c r="F20" s="158">
        <f t="shared" si="1"/>
        <v>30.950000000000003</v>
      </c>
      <c r="G20" s="158">
        <f t="shared" si="1"/>
        <v>100.15</v>
      </c>
      <c r="H20" s="158">
        <f t="shared" si="1"/>
        <v>5.6</v>
      </c>
      <c r="I20" s="158">
        <f t="shared" si="1"/>
        <v>31.900000000000002</v>
      </c>
      <c r="J20" s="158">
        <f t="shared" si="1"/>
        <v>97.45</v>
      </c>
      <c r="K20" s="158">
        <f t="shared" si="1"/>
        <v>5.3</v>
      </c>
      <c r="L20" s="158">
        <f t="shared" si="1"/>
        <v>29.15</v>
      </c>
      <c r="M20" s="186">
        <f t="shared" si="1"/>
        <v>164.45</v>
      </c>
      <c r="N20" s="187">
        <f t="shared" si="1"/>
        <v>7.15</v>
      </c>
      <c r="O20" s="158">
        <f t="shared" si="1"/>
        <v>30.2</v>
      </c>
      <c r="P20" s="188">
        <f t="shared" si="1"/>
        <v>161.55</v>
      </c>
      <c r="Q20" s="158" t="e">
        <f t="shared" si="1"/>
        <v>#DIV/0!</v>
      </c>
      <c r="R20" s="158" t="e">
        <f t="shared" si="1"/>
        <v>#DIV/0!</v>
      </c>
      <c r="S20" s="158" t="e">
        <f t="shared" si="1"/>
        <v>#DIV/0!</v>
      </c>
    </row>
    <row r="21" spans="1:19" ht="14.25">
      <c r="A21" s="125" t="s">
        <v>16</v>
      </c>
      <c r="B21" s="2"/>
      <c r="C21" s="3"/>
      <c r="D21" s="4"/>
      <c r="E21" s="260"/>
      <c r="F21" s="260"/>
      <c r="G21" s="260"/>
      <c r="H21" s="261"/>
      <c r="I21" s="260"/>
      <c r="J21" s="262"/>
      <c r="K21" s="3"/>
      <c r="L21" s="3"/>
      <c r="M21" s="3"/>
      <c r="N21" s="2"/>
      <c r="O21" s="132"/>
      <c r="P21" s="117"/>
      <c r="Q21" s="2"/>
      <c r="R21" s="132"/>
      <c r="S21" s="117"/>
    </row>
    <row r="22" spans="1:19" ht="14.25">
      <c r="A22" s="125" t="s">
        <v>17</v>
      </c>
      <c r="B22" s="2">
        <v>4</v>
      </c>
      <c r="C22" s="3">
        <v>30.5</v>
      </c>
      <c r="D22" s="4">
        <v>152.8</v>
      </c>
      <c r="E22" s="3">
        <v>1.5</v>
      </c>
      <c r="F22" s="3">
        <v>31.5</v>
      </c>
      <c r="G22" s="3">
        <v>99.9</v>
      </c>
      <c r="H22" s="2">
        <v>1.5</v>
      </c>
      <c r="I22" s="3">
        <v>30</v>
      </c>
      <c r="J22" s="4">
        <v>163.8</v>
      </c>
      <c r="K22" s="3">
        <v>2.8</v>
      </c>
      <c r="L22" s="3">
        <v>29</v>
      </c>
      <c r="M22" s="3">
        <v>145.3</v>
      </c>
      <c r="N22" s="192">
        <v>4.5</v>
      </c>
      <c r="O22" s="193">
        <v>29.8</v>
      </c>
      <c r="P22" s="194">
        <v>112.8</v>
      </c>
      <c r="Q22" s="2"/>
      <c r="R22" s="3"/>
      <c r="S22" s="117"/>
    </row>
    <row r="23" spans="1:19" ht="14.25">
      <c r="A23" s="125" t="s">
        <v>18</v>
      </c>
      <c r="B23" s="2">
        <v>4</v>
      </c>
      <c r="C23" s="3">
        <v>30.1</v>
      </c>
      <c r="D23" s="4">
        <v>186.5</v>
      </c>
      <c r="E23" s="3">
        <v>1.4</v>
      </c>
      <c r="F23" s="3">
        <v>31</v>
      </c>
      <c r="G23" s="3">
        <v>110.2</v>
      </c>
      <c r="H23" s="2">
        <v>4</v>
      </c>
      <c r="I23" s="3">
        <v>30</v>
      </c>
      <c r="J23" s="4">
        <v>157.8</v>
      </c>
      <c r="K23" s="3">
        <v>5</v>
      </c>
      <c r="L23" s="3">
        <v>30</v>
      </c>
      <c r="M23" s="3">
        <v>126.7</v>
      </c>
      <c r="N23" s="192">
        <v>6</v>
      </c>
      <c r="O23" s="193">
        <v>31</v>
      </c>
      <c r="P23" s="194">
        <v>94.3</v>
      </c>
      <c r="Q23" s="2"/>
      <c r="R23" s="132"/>
      <c r="S23" s="117"/>
    </row>
    <row r="24" spans="1:19" ht="14.25">
      <c r="A24" s="133" t="s">
        <v>3</v>
      </c>
      <c r="B24" s="158">
        <f>AVERAGE(B22:B23)</f>
        <v>4</v>
      </c>
      <c r="C24" s="158">
        <f aca="true" t="shared" si="2" ref="C24:S24">AVERAGE(C22:C23)</f>
        <v>30.3</v>
      </c>
      <c r="D24" s="158">
        <f t="shared" si="2"/>
        <v>169.65</v>
      </c>
      <c r="E24" s="158">
        <f t="shared" si="2"/>
        <v>1.45</v>
      </c>
      <c r="F24" s="158">
        <f t="shared" si="2"/>
        <v>31.25</v>
      </c>
      <c r="G24" s="158">
        <f t="shared" si="2"/>
        <v>105.05000000000001</v>
      </c>
      <c r="H24" s="158">
        <f t="shared" si="2"/>
        <v>2.75</v>
      </c>
      <c r="I24" s="158">
        <f t="shared" si="2"/>
        <v>30</v>
      </c>
      <c r="J24" s="158">
        <f t="shared" si="2"/>
        <v>160.8</v>
      </c>
      <c r="K24" s="158">
        <f t="shared" si="2"/>
        <v>3.9</v>
      </c>
      <c r="L24" s="158">
        <f t="shared" si="2"/>
        <v>29.5</v>
      </c>
      <c r="M24" s="186">
        <f t="shared" si="2"/>
        <v>136</v>
      </c>
      <c r="N24" s="187">
        <f t="shared" si="2"/>
        <v>5.25</v>
      </c>
      <c r="O24" s="158">
        <f t="shared" si="2"/>
        <v>30.4</v>
      </c>
      <c r="P24" s="188">
        <f t="shared" si="2"/>
        <v>103.55</v>
      </c>
      <c r="Q24" s="158" t="e">
        <f t="shared" si="2"/>
        <v>#DIV/0!</v>
      </c>
      <c r="R24" s="158" t="e">
        <f t="shared" si="2"/>
        <v>#DIV/0!</v>
      </c>
      <c r="S24" s="158" t="e">
        <f t="shared" si="2"/>
        <v>#DIV/0!</v>
      </c>
    </row>
    <row r="25" spans="1:19" ht="14.25">
      <c r="A25" s="125" t="s">
        <v>19</v>
      </c>
      <c r="B25" s="2"/>
      <c r="C25" s="3"/>
      <c r="D25" s="4"/>
      <c r="E25" s="260"/>
      <c r="F25" s="260"/>
      <c r="G25" s="260"/>
      <c r="H25" s="261"/>
      <c r="I25" s="260"/>
      <c r="J25" s="262"/>
      <c r="K25" s="3"/>
      <c r="L25" s="3"/>
      <c r="M25" s="3"/>
      <c r="N25" s="2"/>
      <c r="O25" s="132"/>
      <c r="P25" s="117"/>
      <c r="Q25" s="2"/>
      <c r="R25" s="132"/>
      <c r="S25" s="117"/>
    </row>
    <row r="26" spans="1:19" ht="14.25">
      <c r="A26" s="125" t="s">
        <v>20</v>
      </c>
      <c r="B26" s="2">
        <v>4.1</v>
      </c>
      <c r="C26" s="3">
        <v>29.2</v>
      </c>
      <c r="D26" s="4">
        <v>163.4</v>
      </c>
      <c r="E26" s="3">
        <v>2.8</v>
      </c>
      <c r="F26" s="3">
        <v>30.5</v>
      </c>
      <c r="G26" s="3">
        <v>52.9</v>
      </c>
      <c r="H26" s="2">
        <v>4</v>
      </c>
      <c r="I26" s="3">
        <v>31.8</v>
      </c>
      <c r="J26" s="4">
        <v>96</v>
      </c>
      <c r="K26" s="3">
        <v>3.9</v>
      </c>
      <c r="L26" s="3">
        <v>30.3</v>
      </c>
      <c r="M26" s="3">
        <v>122.2</v>
      </c>
      <c r="N26" s="192">
        <v>4.5</v>
      </c>
      <c r="O26" s="193">
        <v>30.3</v>
      </c>
      <c r="P26" s="194">
        <v>101.1</v>
      </c>
      <c r="Q26" s="2"/>
      <c r="R26" s="3"/>
      <c r="S26" s="117"/>
    </row>
    <row r="27" spans="1:19" ht="14.25">
      <c r="A27" s="125" t="s">
        <v>21</v>
      </c>
      <c r="B27" s="2">
        <v>4</v>
      </c>
      <c r="C27" s="3">
        <v>28.5</v>
      </c>
      <c r="D27" s="4">
        <v>205.4</v>
      </c>
      <c r="E27" s="3">
        <v>3.5</v>
      </c>
      <c r="F27" s="3">
        <v>31</v>
      </c>
      <c r="G27" s="3">
        <v>82.6</v>
      </c>
      <c r="H27" s="2">
        <v>4</v>
      </c>
      <c r="I27" s="3">
        <v>32</v>
      </c>
      <c r="J27" s="4">
        <v>90.6</v>
      </c>
      <c r="K27" s="3">
        <v>3</v>
      </c>
      <c r="L27" s="3">
        <v>31</v>
      </c>
      <c r="M27" s="3">
        <v>152.6</v>
      </c>
      <c r="N27" s="192">
        <v>5.5</v>
      </c>
      <c r="O27" s="193">
        <v>30</v>
      </c>
      <c r="P27" s="194">
        <v>125.2</v>
      </c>
      <c r="Q27" s="2"/>
      <c r="R27" s="132"/>
      <c r="S27" s="117"/>
    </row>
    <row r="28" spans="1:19" ht="14.25">
      <c r="A28" s="125" t="s">
        <v>22</v>
      </c>
      <c r="B28" s="2">
        <v>4</v>
      </c>
      <c r="C28" s="3">
        <v>30</v>
      </c>
      <c r="D28" s="4">
        <v>193.4</v>
      </c>
      <c r="E28" s="3">
        <v>2</v>
      </c>
      <c r="F28" s="3">
        <v>31</v>
      </c>
      <c r="G28" s="3">
        <v>72.8</v>
      </c>
      <c r="H28" s="2">
        <v>4</v>
      </c>
      <c r="I28" s="3">
        <v>33</v>
      </c>
      <c r="J28" s="4">
        <v>88.4</v>
      </c>
      <c r="K28" s="3">
        <v>3</v>
      </c>
      <c r="L28" s="3">
        <v>31</v>
      </c>
      <c r="M28" s="3">
        <v>153</v>
      </c>
      <c r="N28" s="192">
        <v>5</v>
      </c>
      <c r="O28" s="193">
        <v>30</v>
      </c>
      <c r="P28" s="194">
        <v>190.8</v>
      </c>
      <c r="Q28" s="2"/>
      <c r="R28" s="132"/>
      <c r="S28" s="117"/>
    </row>
    <row r="29" spans="1:19" ht="14.25">
      <c r="A29" s="133" t="s">
        <v>3</v>
      </c>
      <c r="B29" s="158">
        <f>AVERAGE(B26:B28)</f>
        <v>4.033333333333333</v>
      </c>
      <c r="C29" s="158">
        <f aca="true" t="shared" si="3" ref="C29:S29">AVERAGE(C26:C28)</f>
        <v>29.233333333333334</v>
      </c>
      <c r="D29" s="158">
        <f t="shared" si="3"/>
        <v>187.4</v>
      </c>
      <c r="E29" s="158">
        <f t="shared" si="3"/>
        <v>2.766666666666667</v>
      </c>
      <c r="F29" s="158">
        <f t="shared" si="3"/>
        <v>30.833333333333332</v>
      </c>
      <c r="G29" s="158">
        <f t="shared" si="3"/>
        <v>69.43333333333334</v>
      </c>
      <c r="H29" s="158">
        <f t="shared" si="3"/>
        <v>4</v>
      </c>
      <c r="I29" s="158">
        <f t="shared" si="3"/>
        <v>32.266666666666666</v>
      </c>
      <c r="J29" s="158">
        <f t="shared" si="3"/>
        <v>91.66666666666667</v>
      </c>
      <c r="K29" s="158">
        <f t="shared" si="3"/>
        <v>3.3000000000000003</v>
      </c>
      <c r="L29" s="158">
        <f t="shared" si="3"/>
        <v>30.766666666666666</v>
      </c>
      <c r="M29" s="186">
        <f t="shared" si="3"/>
        <v>142.6</v>
      </c>
      <c r="N29" s="187">
        <f t="shared" si="3"/>
        <v>5</v>
      </c>
      <c r="O29" s="158">
        <f t="shared" si="3"/>
        <v>30.099999999999998</v>
      </c>
      <c r="P29" s="188">
        <f t="shared" si="3"/>
        <v>139.03333333333333</v>
      </c>
      <c r="Q29" s="158" t="e">
        <f t="shared" si="3"/>
        <v>#DIV/0!</v>
      </c>
      <c r="R29" s="158" t="e">
        <f t="shared" si="3"/>
        <v>#DIV/0!</v>
      </c>
      <c r="S29" s="158" t="e">
        <f t="shared" si="3"/>
        <v>#DIV/0!</v>
      </c>
    </row>
    <row r="30" spans="1:19" ht="14.25">
      <c r="A30" s="125" t="s">
        <v>23</v>
      </c>
      <c r="B30" s="2"/>
      <c r="C30" s="3"/>
      <c r="D30" s="4"/>
      <c r="E30" s="260"/>
      <c r="F30" s="260"/>
      <c r="G30" s="260"/>
      <c r="H30" s="261"/>
      <c r="I30" s="260"/>
      <c r="J30" s="262"/>
      <c r="K30" s="3"/>
      <c r="L30" s="3"/>
      <c r="M30" s="3"/>
      <c r="N30" s="2"/>
      <c r="O30" s="132"/>
      <c r="P30" s="117"/>
      <c r="Q30" s="2"/>
      <c r="R30" s="132"/>
      <c r="S30" s="117"/>
    </row>
    <row r="31" spans="1:19" ht="14.25">
      <c r="A31" s="125" t="s">
        <v>24</v>
      </c>
      <c r="B31" s="2">
        <v>3.2</v>
      </c>
      <c r="C31" s="3">
        <v>30</v>
      </c>
      <c r="D31" s="4">
        <v>97.7</v>
      </c>
      <c r="E31" s="3">
        <v>1.9</v>
      </c>
      <c r="F31" s="3">
        <v>30.9</v>
      </c>
      <c r="G31" s="3">
        <v>110.6</v>
      </c>
      <c r="H31" s="2">
        <v>1.4</v>
      </c>
      <c r="I31" s="3">
        <v>32.9</v>
      </c>
      <c r="J31" s="4">
        <v>117.6</v>
      </c>
      <c r="K31" s="3">
        <v>2.2</v>
      </c>
      <c r="L31" s="3">
        <v>30.7</v>
      </c>
      <c r="M31" s="3">
        <v>136.8</v>
      </c>
      <c r="N31" s="192">
        <v>4.6</v>
      </c>
      <c r="O31" s="193">
        <v>29.6</v>
      </c>
      <c r="P31" s="194">
        <v>185.1</v>
      </c>
      <c r="Q31" s="2"/>
      <c r="R31" s="132"/>
      <c r="S31" s="117"/>
    </row>
    <row r="32" spans="1:19" ht="14.25">
      <c r="A32" s="125" t="s">
        <v>25</v>
      </c>
      <c r="B32" s="2">
        <v>8</v>
      </c>
      <c r="C32" s="3">
        <v>30</v>
      </c>
      <c r="D32" s="4">
        <v>107.2</v>
      </c>
      <c r="E32" s="3">
        <v>5.9</v>
      </c>
      <c r="F32" s="3">
        <v>32.1</v>
      </c>
      <c r="G32" s="3">
        <v>119.2</v>
      </c>
      <c r="H32" s="2">
        <v>5.6</v>
      </c>
      <c r="I32" s="3">
        <v>33.8</v>
      </c>
      <c r="J32" s="4">
        <v>91</v>
      </c>
      <c r="K32" s="3">
        <v>4.9</v>
      </c>
      <c r="L32" s="3">
        <v>30.6</v>
      </c>
      <c r="M32" s="3">
        <v>165.7</v>
      </c>
      <c r="N32" s="192">
        <v>7.1</v>
      </c>
      <c r="O32" s="193">
        <v>30.5</v>
      </c>
      <c r="P32" s="194">
        <v>190</v>
      </c>
      <c r="Q32" s="2"/>
      <c r="R32" s="132"/>
      <c r="S32" s="117"/>
    </row>
    <row r="33" spans="1:19" ht="14.25">
      <c r="A33" s="133" t="s">
        <v>3</v>
      </c>
      <c r="B33" s="158">
        <f>AVERAGE(B31:B32)</f>
        <v>5.6</v>
      </c>
      <c r="C33" s="158">
        <f aca="true" t="shared" si="4" ref="C33:S33">AVERAGE(C31:C32)</f>
        <v>30</v>
      </c>
      <c r="D33" s="158">
        <f t="shared" si="4"/>
        <v>102.45</v>
      </c>
      <c r="E33" s="158">
        <f t="shared" si="4"/>
        <v>3.9000000000000004</v>
      </c>
      <c r="F33" s="158">
        <f t="shared" si="4"/>
        <v>31.5</v>
      </c>
      <c r="G33" s="158">
        <f t="shared" si="4"/>
        <v>114.9</v>
      </c>
      <c r="H33" s="158">
        <f t="shared" si="4"/>
        <v>3.5</v>
      </c>
      <c r="I33" s="158">
        <f t="shared" si="4"/>
        <v>33.349999999999994</v>
      </c>
      <c r="J33" s="158">
        <f t="shared" si="4"/>
        <v>104.3</v>
      </c>
      <c r="K33" s="158">
        <f t="shared" si="4"/>
        <v>3.5500000000000003</v>
      </c>
      <c r="L33" s="158">
        <f t="shared" si="4"/>
        <v>30.65</v>
      </c>
      <c r="M33" s="186">
        <f t="shared" si="4"/>
        <v>151.25</v>
      </c>
      <c r="N33" s="187">
        <f t="shared" si="4"/>
        <v>5.85</v>
      </c>
      <c r="O33" s="158">
        <f t="shared" si="4"/>
        <v>30.05</v>
      </c>
      <c r="P33" s="188">
        <f t="shared" si="4"/>
        <v>187.55</v>
      </c>
      <c r="Q33" s="158" t="e">
        <f t="shared" si="4"/>
        <v>#DIV/0!</v>
      </c>
      <c r="R33" s="158" t="e">
        <f t="shared" si="4"/>
        <v>#DIV/0!</v>
      </c>
      <c r="S33" s="158" t="e">
        <f t="shared" si="4"/>
        <v>#DIV/0!</v>
      </c>
    </row>
    <row r="34" spans="1:19" ht="14.25">
      <c r="A34" s="125" t="s">
        <v>26</v>
      </c>
      <c r="B34" s="2"/>
      <c r="C34" s="3"/>
      <c r="D34" s="4"/>
      <c r="E34" s="260"/>
      <c r="F34" s="260"/>
      <c r="G34" s="260"/>
      <c r="H34" s="261"/>
      <c r="I34" s="260"/>
      <c r="J34" s="262"/>
      <c r="K34" s="3"/>
      <c r="L34" s="3"/>
      <c r="M34" s="3"/>
      <c r="N34" s="2"/>
      <c r="O34" s="132"/>
      <c r="P34" s="117"/>
      <c r="Q34" s="2"/>
      <c r="R34" s="132"/>
      <c r="S34" s="117"/>
    </row>
    <row r="35" spans="1:19" ht="14.25">
      <c r="A35" s="125" t="s">
        <v>27</v>
      </c>
      <c r="B35" s="2">
        <v>0</v>
      </c>
      <c r="C35" s="3">
        <v>30</v>
      </c>
      <c r="D35" s="4">
        <v>93.1</v>
      </c>
      <c r="E35" s="3">
        <v>1</v>
      </c>
      <c r="F35" s="3">
        <v>31</v>
      </c>
      <c r="G35" s="3">
        <v>99.4</v>
      </c>
      <c r="H35" s="2">
        <v>1</v>
      </c>
      <c r="I35" s="3">
        <v>34</v>
      </c>
      <c r="J35" s="4">
        <v>94.2</v>
      </c>
      <c r="K35" s="3">
        <v>-0.2</v>
      </c>
      <c r="L35" s="3">
        <v>31</v>
      </c>
      <c r="M35" s="3">
        <v>127.1</v>
      </c>
      <c r="N35" s="192">
        <v>3</v>
      </c>
      <c r="O35" s="193">
        <v>31</v>
      </c>
      <c r="P35" s="194">
        <v>108.6</v>
      </c>
      <c r="Q35" s="2"/>
      <c r="R35" s="132"/>
      <c r="S35" s="117"/>
    </row>
    <row r="36" spans="1:19" ht="14.25">
      <c r="A36" s="125" t="s">
        <v>28</v>
      </c>
      <c r="B36" s="2">
        <v>6.3</v>
      </c>
      <c r="C36" s="3">
        <v>28</v>
      </c>
      <c r="D36" s="4">
        <v>131.4</v>
      </c>
      <c r="E36" s="3">
        <v>6</v>
      </c>
      <c r="F36" s="3">
        <v>31.1</v>
      </c>
      <c r="G36" s="3">
        <v>75.6</v>
      </c>
      <c r="H36" s="2">
        <v>6.9</v>
      </c>
      <c r="I36" s="3">
        <v>32.5</v>
      </c>
      <c r="J36" s="4">
        <v>79.3</v>
      </c>
      <c r="K36" s="3">
        <v>3.5</v>
      </c>
      <c r="L36" s="3">
        <v>29.3</v>
      </c>
      <c r="M36" s="3">
        <v>178.7</v>
      </c>
      <c r="N36" s="192">
        <v>7.7</v>
      </c>
      <c r="O36" s="193">
        <v>29.4</v>
      </c>
      <c r="P36" s="194">
        <v>159.2</v>
      </c>
      <c r="Q36" s="2"/>
      <c r="R36" s="132"/>
      <c r="S36" s="117"/>
    </row>
    <row r="37" spans="1:19" ht="14.25">
      <c r="A37" s="125" t="s">
        <v>29</v>
      </c>
      <c r="B37" s="2">
        <v>5</v>
      </c>
      <c r="C37" s="3">
        <v>29.1</v>
      </c>
      <c r="D37" s="4">
        <v>148</v>
      </c>
      <c r="E37" s="3">
        <v>3</v>
      </c>
      <c r="F37" s="3">
        <v>33</v>
      </c>
      <c r="G37" s="3">
        <v>78</v>
      </c>
      <c r="H37" s="2">
        <v>7</v>
      </c>
      <c r="I37" s="3">
        <v>34.4</v>
      </c>
      <c r="J37" s="4">
        <v>70.4</v>
      </c>
      <c r="K37" s="3">
        <v>5</v>
      </c>
      <c r="L37" s="3">
        <v>30</v>
      </c>
      <c r="M37" s="3">
        <v>198.6</v>
      </c>
      <c r="N37" s="192">
        <v>8</v>
      </c>
      <c r="O37" s="193">
        <v>30.2</v>
      </c>
      <c r="P37" s="194">
        <v>165</v>
      </c>
      <c r="Q37" s="2"/>
      <c r="R37" s="132"/>
      <c r="S37" s="117"/>
    </row>
    <row r="38" spans="1:19" ht="14.25">
      <c r="A38" s="133" t="s">
        <v>3</v>
      </c>
      <c r="B38" s="158">
        <f>AVERAGE(B35:B37)</f>
        <v>3.766666666666667</v>
      </c>
      <c r="C38" s="158">
        <f aca="true" t="shared" si="5" ref="C38:S38">AVERAGE(C35:C37)</f>
        <v>29.03333333333333</v>
      </c>
      <c r="D38" s="158">
        <f t="shared" si="5"/>
        <v>124.16666666666667</v>
      </c>
      <c r="E38" s="158">
        <f t="shared" si="5"/>
        <v>3.3333333333333335</v>
      </c>
      <c r="F38" s="158">
        <f t="shared" si="5"/>
        <v>31.7</v>
      </c>
      <c r="G38" s="158">
        <f t="shared" si="5"/>
        <v>84.33333333333333</v>
      </c>
      <c r="H38" s="158">
        <f t="shared" si="5"/>
        <v>4.966666666666667</v>
      </c>
      <c r="I38" s="158">
        <f t="shared" si="5"/>
        <v>33.63333333333333</v>
      </c>
      <c r="J38" s="158">
        <f t="shared" si="5"/>
        <v>81.3</v>
      </c>
      <c r="K38" s="158">
        <f t="shared" si="5"/>
        <v>2.766666666666667</v>
      </c>
      <c r="L38" s="158">
        <f t="shared" si="5"/>
        <v>30.099999999999998</v>
      </c>
      <c r="M38" s="186">
        <f t="shared" si="5"/>
        <v>168.13333333333333</v>
      </c>
      <c r="N38" s="187">
        <f t="shared" si="5"/>
        <v>6.233333333333333</v>
      </c>
      <c r="O38" s="158">
        <f t="shared" si="5"/>
        <v>30.2</v>
      </c>
      <c r="P38" s="188">
        <f t="shared" si="5"/>
        <v>144.26666666666665</v>
      </c>
      <c r="Q38" s="158" t="e">
        <f t="shared" si="5"/>
        <v>#DIV/0!</v>
      </c>
      <c r="R38" s="158" t="e">
        <f t="shared" si="5"/>
        <v>#DIV/0!</v>
      </c>
      <c r="S38" s="158" t="e">
        <f t="shared" si="5"/>
        <v>#DIV/0!</v>
      </c>
    </row>
    <row r="39" spans="1:19" ht="14.25">
      <c r="A39" s="137" t="s">
        <v>30</v>
      </c>
      <c r="B39" s="2"/>
      <c r="C39" s="3"/>
      <c r="D39" s="4"/>
      <c r="E39" s="260"/>
      <c r="F39" s="260"/>
      <c r="G39" s="260"/>
      <c r="H39" s="261"/>
      <c r="I39" s="260"/>
      <c r="J39" s="262"/>
      <c r="K39" s="3"/>
      <c r="L39" s="3"/>
      <c r="M39" s="3"/>
      <c r="N39" s="2"/>
      <c r="O39" s="132"/>
      <c r="P39" s="117"/>
      <c r="Q39" s="2"/>
      <c r="R39" s="132"/>
      <c r="S39" s="117"/>
    </row>
    <row r="40" spans="1:19" ht="14.25">
      <c r="A40" s="125" t="s">
        <v>31</v>
      </c>
      <c r="B40" s="2">
        <v>6</v>
      </c>
      <c r="C40" s="3">
        <v>29.7</v>
      </c>
      <c r="D40" s="4">
        <v>100.6</v>
      </c>
      <c r="E40" s="3">
        <v>5.5</v>
      </c>
      <c r="F40" s="3">
        <v>31.6</v>
      </c>
      <c r="G40" s="3">
        <v>122.7</v>
      </c>
      <c r="H40" s="2">
        <v>5</v>
      </c>
      <c r="I40" s="3">
        <v>31.5</v>
      </c>
      <c r="J40" s="4">
        <v>95.8</v>
      </c>
      <c r="K40" s="3">
        <v>5</v>
      </c>
      <c r="L40" s="3">
        <v>30</v>
      </c>
      <c r="M40" s="3">
        <v>92.2</v>
      </c>
      <c r="N40" s="192">
        <v>7</v>
      </c>
      <c r="O40" s="193">
        <v>30</v>
      </c>
      <c r="P40" s="194">
        <v>150.5</v>
      </c>
      <c r="Q40" s="2"/>
      <c r="R40" s="132"/>
      <c r="S40" s="117"/>
    </row>
    <row r="41" spans="1:19" ht="14.25">
      <c r="A41" s="125" t="s">
        <v>32</v>
      </c>
      <c r="B41" s="2">
        <v>5.3</v>
      </c>
      <c r="C41" s="3">
        <v>29.8</v>
      </c>
      <c r="D41" s="4">
        <v>89.4</v>
      </c>
      <c r="E41" s="3">
        <v>5.6</v>
      </c>
      <c r="F41" s="3">
        <v>31.6</v>
      </c>
      <c r="G41" s="3">
        <v>144.9</v>
      </c>
      <c r="H41" s="2">
        <v>5.1</v>
      </c>
      <c r="I41" s="3">
        <v>33.3</v>
      </c>
      <c r="J41" s="4">
        <v>110.2</v>
      </c>
      <c r="K41" s="3">
        <v>3.6</v>
      </c>
      <c r="L41" s="3">
        <v>32.1</v>
      </c>
      <c r="M41" s="3">
        <v>109.6</v>
      </c>
      <c r="N41" s="192">
        <v>7.4</v>
      </c>
      <c r="O41" s="193">
        <v>31</v>
      </c>
      <c r="P41" s="194">
        <v>150.8</v>
      </c>
      <c r="Q41" s="2"/>
      <c r="R41" s="132"/>
      <c r="S41" s="117"/>
    </row>
    <row r="42" spans="1:19" ht="14.25">
      <c r="A42" s="125"/>
      <c r="B42" s="2"/>
      <c r="C42" s="3"/>
      <c r="D42" s="4"/>
      <c r="E42" s="3"/>
      <c r="F42" s="3"/>
      <c r="G42" s="3"/>
      <c r="H42" s="2"/>
      <c r="I42" s="3"/>
      <c r="J42" s="4"/>
      <c r="K42" s="3"/>
      <c r="L42" s="3"/>
      <c r="M42" s="3"/>
      <c r="N42" s="2"/>
      <c r="O42" s="132"/>
      <c r="P42" s="117"/>
      <c r="Q42" s="2"/>
      <c r="R42" s="132"/>
      <c r="S42" s="117"/>
    </row>
    <row r="43" spans="1:19" ht="14.25">
      <c r="A43" s="125" t="s">
        <v>33</v>
      </c>
      <c r="B43" s="2">
        <v>1.5</v>
      </c>
      <c r="C43" s="3">
        <v>31</v>
      </c>
      <c r="D43" s="4">
        <v>67.6</v>
      </c>
      <c r="E43" s="3">
        <v>0.5</v>
      </c>
      <c r="F43" s="3">
        <v>30.5</v>
      </c>
      <c r="G43" s="3">
        <v>92.2</v>
      </c>
      <c r="H43" s="2">
        <v>0</v>
      </c>
      <c r="I43" s="3">
        <v>32.6</v>
      </c>
      <c r="J43" s="4">
        <v>96.5</v>
      </c>
      <c r="K43" s="3">
        <v>0</v>
      </c>
      <c r="L43" s="3">
        <v>31.5</v>
      </c>
      <c r="M43" s="3">
        <v>81.8</v>
      </c>
      <c r="N43" s="192">
        <v>4.5</v>
      </c>
      <c r="O43" s="193">
        <v>30.7</v>
      </c>
      <c r="P43" s="194">
        <v>110.2</v>
      </c>
      <c r="Q43" s="2"/>
      <c r="R43" s="132"/>
      <c r="S43" s="117"/>
    </row>
    <row r="44" spans="1:19" ht="14.25">
      <c r="A44" s="125" t="s">
        <v>34</v>
      </c>
      <c r="B44" s="2">
        <v>0</v>
      </c>
      <c r="C44" s="3">
        <v>30</v>
      </c>
      <c r="D44" s="4">
        <v>100.7</v>
      </c>
      <c r="E44" s="3">
        <v>-0.3</v>
      </c>
      <c r="F44" s="3">
        <v>31.2</v>
      </c>
      <c r="G44" s="3">
        <v>133.4</v>
      </c>
      <c r="H44" s="2">
        <v>-1</v>
      </c>
      <c r="I44" s="3">
        <v>31.5</v>
      </c>
      <c r="J44" s="4">
        <v>113.8</v>
      </c>
      <c r="K44" s="3">
        <v>0.8</v>
      </c>
      <c r="L44" s="3">
        <v>31.2</v>
      </c>
      <c r="M44" s="3">
        <v>115.7</v>
      </c>
      <c r="N44" s="192">
        <v>2</v>
      </c>
      <c r="O44" s="193">
        <v>29.6</v>
      </c>
      <c r="P44" s="194">
        <v>187.1</v>
      </c>
      <c r="Q44" s="2"/>
      <c r="R44" s="132"/>
      <c r="S44" s="117"/>
    </row>
    <row r="45" spans="1:19" ht="14.25">
      <c r="A45" s="125" t="s">
        <v>35</v>
      </c>
      <c r="B45" s="2">
        <v>-0.4</v>
      </c>
      <c r="C45" s="3">
        <v>32</v>
      </c>
      <c r="D45" s="4">
        <v>51.9</v>
      </c>
      <c r="E45" s="3">
        <v>0.6</v>
      </c>
      <c r="F45" s="3">
        <v>31.6</v>
      </c>
      <c r="G45" s="3">
        <v>44</v>
      </c>
      <c r="H45" s="2">
        <v>-0.8</v>
      </c>
      <c r="I45" s="3">
        <v>31.9</v>
      </c>
      <c r="J45" s="4">
        <v>42</v>
      </c>
      <c r="K45" s="3">
        <v>0</v>
      </c>
      <c r="L45" s="3">
        <v>31.9</v>
      </c>
      <c r="M45" s="3">
        <v>84.7</v>
      </c>
      <c r="N45" s="192">
        <v>5.3</v>
      </c>
      <c r="O45" s="193">
        <v>31.5</v>
      </c>
      <c r="P45" s="194">
        <v>100.2</v>
      </c>
      <c r="Q45" s="2"/>
      <c r="R45" s="132"/>
      <c r="S45" s="117"/>
    </row>
    <row r="46" spans="1:19" ht="14.25">
      <c r="A46" s="125"/>
      <c r="B46" s="2"/>
      <c r="C46" s="3"/>
      <c r="D46" s="4"/>
      <c r="E46" s="3"/>
      <c r="F46" s="3"/>
      <c r="G46" s="3"/>
      <c r="H46" s="2"/>
      <c r="I46" s="3"/>
      <c r="J46" s="4"/>
      <c r="K46" s="3"/>
      <c r="L46" s="3"/>
      <c r="M46" s="3"/>
      <c r="N46" s="2"/>
      <c r="O46" s="132"/>
      <c r="P46" s="117"/>
      <c r="Q46" s="2"/>
      <c r="R46" s="132"/>
      <c r="S46" s="117"/>
    </row>
    <row r="47" spans="1:19" ht="14.25">
      <c r="A47" s="125" t="s">
        <v>36</v>
      </c>
      <c r="B47" s="2">
        <v>4</v>
      </c>
      <c r="C47" s="3">
        <v>31</v>
      </c>
      <c r="D47" s="4">
        <v>77.2</v>
      </c>
      <c r="E47" s="3">
        <v>2.2</v>
      </c>
      <c r="F47" s="3">
        <v>30.8</v>
      </c>
      <c r="G47" s="3">
        <v>121.6</v>
      </c>
      <c r="H47" s="2">
        <v>1.5</v>
      </c>
      <c r="I47" s="3">
        <v>31</v>
      </c>
      <c r="J47" s="4">
        <v>123</v>
      </c>
      <c r="K47" s="3">
        <v>2.8</v>
      </c>
      <c r="L47" s="3">
        <v>31</v>
      </c>
      <c r="M47" s="3">
        <v>81.9</v>
      </c>
      <c r="N47" s="192">
        <v>5</v>
      </c>
      <c r="O47" s="193">
        <v>29.2</v>
      </c>
      <c r="P47" s="194">
        <v>142.1</v>
      </c>
      <c r="Q47" s="2"/>
      <c r="R47" s="132"/>
      <c r="S47" s="117"/>
    </row>
    <row r="48" spans="1:19" ht="14.25">
      <c r="A48" s="125" t="s">
        <v>37</v>
      </c>
      <c r="B48" s="2">
        <v>6</v>
      </c>
      <c r="C48" s="3">
        <v>30</v>
      </c>
      <c r="D48" s="4">
        <v>123.4</v>
      </c>
      <c r="E48" s="3">
        <v>6.5</v>
      </c>
      <c r="F48" s="3">
        <v>31.5</v>
      </c>
      <c r="G48" s="3">
        <v>106.2</v>
      </c>
      <c r="H48" s="2">
        <v>4.1</v>
      </c>
      <c r="I48" s="3">
        <v>33</v>
      </c>
      <c r="J48" s="4">
        <v>124.8</v>
      </c>
      <c r="K48" s="3">
        <v>4.5</v>
      </c>
      <c r="L48" s="3">
        <v>31</v>
      </c>
      <c r="M48" s="3">
        <v>127.9</v>
      </c>
      <c r="N48" s="192">
        <v>7.5</v>
      </c>
      <c r="O48" s="193">
        <v>30.5</v>
      </c>
      <c r="P48" s="194">
        <v>171.6</v>
      </c>
      <c r="Q48" s="2"/>
      <c r="R48" s="132"/>
      <c r="S48" s="117"/>
    </row>
    <row r="49" spans="1:19" ht="14.25">
      <c r="A49" s="125" t="s">
        <v>38</v>
      </c>
      <c r="B49" s="2">
        <v>0.6</v>
      </c>
      <c r="C49" s="3">
        <v>30.7</v>
      </c>
      <c r="D49" s="4">
        <v>67.8</v>
      </c>
      <c r="E49" s="3">
        <v>-0.9</v>
      </c>
      <c r="F49" s="3">
        <v>30.9</v>
      </c>
      <c r="G49" s="3">
        <v>86.2</v>
      </c>
      <c r="H49" s="2">
        <v>-1.4</v>
      </c>
      <c r="I49" s="3">
        <v>30.7</v>
      </c>
      <c r="J49" s="4">
        <v>100.8</v>
      </c>
      <c r="K49" s="3">
        <v>-0.4</v>
      </c>
      <c r="L49" s="3">
        <v>31</v>
      </c>
      <c r="M49" s="3">
        <v>88.8</v>
      </c>
      <c r="N49" s="192">
        <v>2.4</v>
      </c>
      <c r="O49" s="193">
        <v>29</v>
      </c>
      <c r="P49" s="194">
        <v>109.3</v>
      </c>
      <c r="Q49" s="2"/>
      <c r="R49" s="132"/>
      <c r="S49" s="117"/>
    </row>
    <row r="50" spans="1:19" ht="14.25">
      <c r="A50" s="125" t="s">
        <v>39</v>
      </c>
      <c r="B50" s="2">
        <v>3</v>
      </c>
      <c r="C50" s="3">
        <v>31</v>
      </c>
      <c r="D50" s="4">
        <v>85.2</v>
      </c>
      <c r="E50" s="3">
        <v>2</v>
      </c>
      <c r="F50" s="3">
        <v>31</v>
      </c>
      <c r="G50" s="3">
        <v>114.2</v>
      </c>
      <c r="H50" s="2">
        <v>1</v>
      </c>
      <c r="I50" s="3">
        <v>32.5</v>
      </c>
      <c r="J50" s="4">
        <v>166.4</v>
      </c>
      <c r="K50" s="3">
        <v>2</v>
      </c>
      <c r="L50" s="3">
        <v>31</v>
      </c>
      <c r="M50" s="3">
        <v>102.6</v>
      </c>
      <c r="N50" s="192">
        <v>4</v>
      </c>
      <c r="O50" s="193">
        <v>30</v>
      </c>
      <c r="P50" s="194">
        <v>195.4</v>
      </c>
      <c r="Q50" s="2"/>
      <c r="R50" s="132"/>
      <c r="S50" s="117"/>
    </row>
    <row r="51" spans="1:19" ht="14.25">
      <c r="A51" s="125" t="s">
        <v>40</v>
      </c>
      <c r="B51" s="2">
        <v>3.7</v>
      </c>
      <c r="C51" s="3">
        <v>29.9</v>
      </c>
      <c r="D51" s="4">
        <v>52.6</v>
      </c>
      <c r="E51" s="3">
        <v>2.8</v>
      </c>
      <c r="F51" s="3">
        <v>29.5</v>
      </c>
      <c r="G51" s="3">
        <v>117.6</v>
      </c>
      <c r="H51" s="2">
        <v>0.9</v>
      </c>
      <c r="I51" s="3">
        <v>30.5</v>
      </c>
      <c r="J51" s="4">
        <v>84.6</v>
      </c>
      <c r="K51" s="3">
        <v>2.7</v>
      </c>
      <c r="L51" s="3">
        <v>29.6</v>
      </c>
      <c r="M51" s="3">
        <v>95.9</v>
      </c>
      <c r="N51" s="192">
        <v>5.4</v>
      </c>
      <c r="O51" s="193">
        <v>28.6</v>
      </c>
      <c r="P51" s="194">
        <v>115.3</v>
      </c>
      <c r="Q51" s="2"/>
      <c r="R51" s="132"/>
      <c r="S51" s="117"/>
    </row>
    <row r="52" spans="1:19" ht="14.25">
      <c r="A52" s="125" t="s">
        <v>41</v>
      </c>
      <c r="B52" s="2">
        <v>3.5</v>
      </c>
      <c r="C52" s="3">
        <v>29.5</v>
      </c>
      <c r="D52" s="4">
        <v>99.6</v>
      </c>
      <c r="E52" s="3">
        <v>4.5</v>
      </c>
      <c r="F52" s="3">
        <v>31.4</v>
      </c>
      <c r="G52" s="3">
        <v>130.7</v>
      </c>
      <c r="H52" s="2">
        <v>2</v>
      </c>
      <c r="I52" s="3">
        <v>32.5</v>
      </c>
      <c r="J52" s="4">
        <v>98.7</v>
      </c>
      <c r="K52" s="3">
        <v>3.5</v>
      </c>
      <c r="L52" s="3">
        <v>31</v>
      </c>
      <c r="M52" s="3">
        <v>79.9</v>
      </c>
      <c r="N52" s="192">
        <v>5.9</v>
      </c>
      <c r="O52" s="193">
        <v>29.1</v>
      </c>
      <c r="P52" s="194">
        <v>179.3</v>
      </c>
      <c r="Q52" s="2"/>
      <c r="R52" s="3"/>
      <c r="S52" s="117"/>
    </row>
    <row r="53" spans="1:19" ht="14.25">
      <c r="A53" s="125" t="s">
        <v>42</v>
      </c>
      <c r="B53" s="2">
        <v>5</v>
      </c>
      <c r="C53" s="3">
        <v>29.5</v>
      </c>
      <c r="D53" s="4">
        <v>88.5</v>
      </c>
      <c r="E53" s="3">
        <v>4.5</v>
      </c>
      <c r="F53" s="3">
        <v>32</v>
      </c>
      <c r="G53" s="3">
        <v>139</v>
      </c>
      <c r="H53" s="2">
        <v>3.5</v>
      </c>
      <c r="I53" s="3">
        <v>31.5</v>
      </c>
      <c r="J53" s="4">
        <v>92.4</v>
      </c>
      <c r="K53" s="3">
        <v>4.5</v>
      </c>
      <c r="L53" s="3">
        <v>30</v>
      </c>
      <c r="M53" s="3">
        <v>100.6</v>
      </c>
      <c r="N53" s="192">
        <v>7</v>
      </c>
      <c r="O53" s="193">
        <v>29.5</v>
      </c>
      <c r="P53" s="194">
        <v>162</v>
      </c>
      <c r="Q53" s="2"/>
      <c r="R53" s="132"/>
      <c r="S53" s="117"/>
    </row>
    <row r="54" spans="1:19" ht="14.25">
      <c r="A54" s="125" t="s">
        <v>43</v>
      </c>
      <c r="B54" s="2">
        <v>5.3</v>
      </c>
      <c r="C54" s="3">
        <v>29.5</v>
      </c>
      <c r="D54" s="4">
        <v>89.6</v>
      </c>
      <c r="E54" s="3">
        <v>4.7</v>
      </c>
      <c r="F54" s="3">
        <v>30.6</v>
      </c>
      <c r="G54" s="3">
        <v>134.8</v>
      </c>
      <c r="H54" s="2">
        <v>3.5</v>
      </c>
      <c r="I54" s="3">
        <v>32</v>
      </c>
      <c r="J54" s="4">
        <v>100</v>
      </c>
      <c r="K54" s="3">
        <v>5</v>
      </c>
      <c r="L54" s="3">
        <v>31.5</v>
      </c>
      <c r="M54" s="3">
        <v>96.2</v>
      </c>
      <c r="N54" s="192">
        <v>6.3</v>
      </c>
      <c r="O54" s="193">
        <v>29.3</v>
      </c>
      <c r="P54" s="194">
        <v>165.4</v>
      </c>
      <c r="Q54" s="2"/>
      <c r="R54" s="132"/>
      <c r="S54" s="117"/>
    </row>
    <row r="55" spans="1:19" ht="14.25">
      <c r="A55" s="125"/>
      <c r="B55" s="2"/>
      <c r="C55" s="3"/>
      <c r="D55" s="4"/>
      <c r="E55" s="3"/>
      <c r="F55" s="3"/>
      <c r="G55" s="3"/>
      <c r="H55" s="2"/>
      <c r="I55" s="3"/>
      <c r="J55" s="4"/>
      <c r="K55" s="3"/>
      <c r="L55" s="3"/>
      <c r="M55" s="3"/>
      <c r="N55" s="2"/>
      <c r="O55" s="132"/>
      <c r="P55" s="117"/>
      <c r="Q55" s="2"/>
      <c r="R55" s="132"/>
      <c r="S55" s="117"/>
    </row>
    <row r="56" spans="1:19" ht="14.25">
      <c r="A56" s="125"/>
      <c r="B56" s="2"/>
      <c r="C56" s="3"/>
      <c r="D56" s="4"/>
      <c r="E56" s="3"/>
      <c r="F56" s="3"/>
      <c r="G56" s="3"/>
      <c r="H56" s="2"/>
      <c r="I56" s="3"/>
      <c r="J56" s="4"/>
      <c r="K56" s="3"/>
      <c r="L56" s="3"/>
      <c r="M56" s="3"/>
      <c r="N56" s="2"/>
      <c r="O56" s="132"/>
      <c r="P56" s="117"/>
      <c r="Q56" s="2"/>
      <c r="R56" s="132"/>
      <c r="S56" s="117"/>
    </row>
    <row r="57" spans="1:19" ht="14.25">
      <c r="A57" s="125" t="s">
        <v>44</v>
      </c>
      <c r="B57" s="2">
        <v>8.9</v>
      </c>
      <c r="C57" s="3">
        <v>29.2</v>
      </c>
      <c r="D57" s="4">
        <v>102.1</v>
      </c>
      <c r="E57" s="3">
        <v>8.1</v>
      </c>
      <c r="F57" s="3">
        <v>30.4</v>
      </c>
      <c r="G57" s="3">
        <v>114</v>
      </c>
      <c r="H57" s="2">
        <v>7.5</v>
      </c>
      <c r="I57" s="3">
        <v>31.6</v>
      </c>
      <c r="J57" s="4">
        <v>72.7</v>
      </c>
      <c r="K57" s="3">
        <v>7.3</v>
      </c>
      <c r="L57" s="3">
        <v>28</v>
      </c>
      <c r="M57" s="3">
        <v>92.9</v>
      </c>
      <c r="N57" s="192">
        <v>8.7</v>
      </c>
      <c r="O57" s="193">
        <v>28</v>
      </c>
      <c r="P57" s="194">
        <v>141.5</v>
      </c>
      <c r="Q57" s="2"/>
      <c r="R57" s="132"/>
      <c r="S57" s="117"/>
    </row>
    <row r="58" spans="1:19" ht="14.25">
      <c r="A58" s="133" t="s">
        <v>3</v>
      </c>
      <c r="B58" s="158">
        <f>AVERAGE(B40:B57)</f>
        <v>3.742857142857143</v>
      </c>
      <c r="C58" s="158">
        <f aca="true" t="shared" si="6" ref="C58:S58">AVERAGE(C40:C57)</f>
        <v>30.199999999999996</v>
      </c>
      <c r="D58" s="158">
        <f t="shared" si="6"/>
        <v>85.44285714285714</v>
      </c>
      <c r="E58" s="158">
        <f t="shared" si="6"/>
        <v>3.3071428571428574</v>
      </c>
      <c r="F58" s="158">
        <f t="shared" si="6"/>
        <v>31.042857142857144</v>
      </c>
      <c r="G58" s="158">
        <f t="shared" si="6"/>
        <v>114.39285714285715</v>
      </c>
      <c r="H58" s="158">
        <f t="shared" si="6"/>
        <v>2.207142857142857</v>
      </c>
      <c r="I58" s="158">
        <f t="shared" si="6"/>
        <v>31.864285714285717</v>
      </c>
      <c r="J58" s="158">
        <f t="shared" si="6"/>
        <v>101.55</v>
      </c>
      <c r="K58" s="158">
        <f t="shared" si="6"/>
        <v>2.9499999999999997</v>
      </c>
      <c r="L58" s="158">
        <f t="shared" si="6"/>
        <v>30.771428571428572</v>
      </c>
      <c r="M58" s="186">
        <f t="shared" si="6"/>
        <v>96.47857142857143</v>
      </c>
      <c r="N58" s="187">
        <f t="shared" si="6"/>
        <v>5.6000000000000005</v>
      </c>
      <c r="O58" s="158">
        <f t="shared" si="6"/>
        <v>29.71428571428572</v>
      </c>
      <c r="P58" s="188">
        <f t="shared" si="6"/>
        <v>148.6214285714286</v>
      </c>
      <c r="Q58" s="158" t="e">
        <f t="shared" si="6"/>
        <v>#DIV/0!</v>
      </c>
      <c r="R58" s="158" t="e">
        <f t="shared" si="6"/>
        <v>#DIV/0!</v>
      </c>
      <c r="S58" s="158" t="e">
        <f t="shared" si="6"/>
        <v>#DIV/0!</v>
      </c>
    </row>
    <row r="59" spans="1:19" ht="14.25">
      <c r="A59" s="125" t="s">
        <v>45</v>
      </c>
      <c r="B59" s="2"/>
      <c r="C59" s="3"/>
      <c r="D59" s="4"/>
      <c r="E59" s="260"/>
      <c r="F59" s="260"/>
      <c r="G59" s="260"/>
      <c r="H59" s="261"/>
      <c r="I59" s="260"/>
      <c r="J59" s="262"/>
      <c r="K59" s="3"/>
      <c r="L59" s="3"/>
      <c r="M59" s="3"/>
      <c r="N59" s="2"/>
      <c r="O59" s="3"/>
      <c r="P59" s="117"/>
      <c r="Q59" s="2"/>
      <c r="R59" s="3"/>
      <c r="S59" s="117"/>
    </row>
    <row r="60" spans="1:19" ht="14.25">
      <c r="A60" s="125" t="s">
        <v>46</v>
      </c>
      <c r="B60" s="2">
        <v>5.5</v>
      </c>
      <c r="C60" s="3">
        <v>29.5</v>
      </c>
      <c r="D60" s="4">
        <v>142.3</v>
      </c>
      <c r="E60" s="3">
        <v>5.2</v>
      </c>
      <c r="F60" s="3">
        <v>31.3</v>
      </c>
      <c r="G60" s="3">
        <v>71.7</v>
      </c>
      <c r="H60" s="2">
        <v>4.9</v>
      </c>
      <c r="I60" s="3">
        <v>33.5</v>
      </c>
      <c r="J60" s="4">
        <v>77</v>
      </c>
      <c r="K60" s="3">
        <v>3.6</v>
      </c>
      <c r="L60" s="3">
        <v>30.7</v>
      </c>
      <c r="M60" s="3">
        <v>126.8</v>
      </c>
      <c r="N60" s="192">
        <v>6</v>
      </c>
      <c r="O60" s="193">
        <v>30.5</v>
      </c>
      <c r="P60" s="194">
        <v>148.2</v>
      </c>
      <c r="Q60" s="2"/>
      <c r="R60" s="132"/>
      <c r="S60" s="117"/>
    </row>
    <row r="61" spans="1:19" ht="14.25">
      <c r="A61" s="125" t="s">
        <v>47</v>
      </c>
      <c r="B61" s="2">
        <v>3</v>
      </c>
      <c r="C61" s="3">
        <v>28</v>
      </c>
      <c r="D61" s="4">
        <v>220.4</v>
      </c>
      <c r="E61" s="3">
        <v>0.5</v>
      </c>
      <c r="F61" s="3">
        <v>31</v>
      </c>
      <c r="G61" s="3">
        <v>100.6</v>
      </c>
      <c r="H61" s="2">
        <v>3.5</v>
      </c>
      <c r="I61" s="3">
        <v>32</v>
      </c>
      <c r="J61" s="4">
        <v>114.8</v>
      </c>
      <c r="K61" s="3">
        <v>1</v>
      </c>
      <c r="L61" s="3">
        <v>30</v>
      </c>
      <c r="M61" s="3">
        <v>145.4</v>
      </c>
      <c r="N61" s="192">
        <v>3.4</v>
      </c>
      <c r="O61" s="193">
        <v>29.5</v>
      </c>
      <c r="P61" s="194">
        <v>143.6</v>
      </c>
      <c r="Q61" s="2"/>
      <c r="R61" s="132"/>
      <c r="S61" s="117"/>
    </row>
    <row r="62" spans="1:19" ht="14.25">
      <c r="A62" s="125" t="s">
        <v>48</v>
      </c>
      <c r="B62" s="2">
        <v>6</v>
      </c>
      <c r="C62" s="3">
        <v>28.6</v>
      </c>
      <c r="D62" s="4">
        <v>143</v>
      </c>
      <c r="E62" s="3">
        <v>4.5</v>
      </c>
      <c r="F62" s="3">
        <v>32.1</v>
      </c>
      <c r="G62" s="3">
        <v>34.4</v>
      </c>
      <c r="H62" s="2">
        <v>5.5</v>
      </c>
      <c r="I62" s="3">
        <v>32.7</v>
      </c>
      <c r="J62" s="4">
        <v>72.4</v>
      </c>
      <c r="K62" s="3">
        <v>4.2</v>
      </c>
      <c r="L62" s="3">
        <v>30.7</v>
      </c>
      <c r="M62" s="3">
        <v>91</v>
      </c>
      <c r="N62" s="192">
        <v>5.7</v>
      </c>
      <c r="O62" s="193">
        <v>29.8</v>
      </c>
      <c r="P62" s="194">
        <v>152.7</v>
      </c>
      <c r="Q62" s="2"/>
      <c r="R62" s="132"/>
      <c r="S62" s="117"/>
    </row>
    <row r="63" spans="1:19" ht="14.25">
      <c r="A63" s="125" t="s">
        <v>49</v>
      </c>
      <c r="B63" s="2">
        <v>8</v>
      </c>
      <c r="C63" s="3">
        <v>29.2</v>
      </c>
      <c r="D63" s="4">
        <v>158.5</v>
      </c>
      <c r="E63" s="3">
        <v>8</v>
      </c>
      <c r="F63" s="3">
        <v>33.1</v>
      </c>
      <c r="G63" s="3">
        <v>66.2</v>
      </c>
      <c r="H63" s="2">
        <v>8</v>
      </c>
      <c r="I63" s="3">
        <v>34</v>
      </c>
      <c r="J63" s="4">
        <v>56</v>
      </c>
      <c r="K63" s="3">
        <v>6</v>
      </c>
      <c r="L63" s="3">
        <v>31</v>
      </c>
      <c r="M63" s="3">
        <v>123.3</v>
      </c>
      <c r="N63" s="192">
        <v>9</v>
      </c>
      <c r="O63" s="193">
        <v>31</v>
      </c>
      <c r="P63" s="194">
        <v>170.6</v>
      </c>
      <c r="Q63" s="2"/>
      <c r="R63" s="132"/>
      <c r="S63" s="117"/>
    </row>
    <row r="64" spans="1:19" ht="14.25">
      <c r="A64" s="125" t="s">
        <v>50</v>
      </c>
      <c r="B64" s="2">
        <v>7.3</v>
      </c>
      <c r="C64" s="3">
        <v>30</v>
      </c>
      <c r="D64" s="4">
        <v>164.6</v>
      </c>
      <c r="E64" s="3">
        <v>5.7</v>
      </c>
      <c r="F64" s="3">
        <v>33.9</v>
      </c>
      <c r="G64" s="3">
        <v>74.2</v>
      </c>
      <c r="H64" s="2">
        <v>6.8</v>
      </c>
      <c r="I64" s="3">
        <v>33.9</v>
      </c>
      <c r="J64" s="4">
        <v>55.5</v>
      </c>
      <c r="K64" s="3">
        <v>7.5</v>
      </c>
      <c r="L64" s="3">
        <v>30.5</v>
      </c>
      <c r="M64" s="3">
        <v>128</v>
      </c>
      <c r="N64" s="192">
        <v>7</v>
      </c>
      <c r="O64" s="193">
        <v>30.8</v>
      </c>
      <c r="P64" s="194">
        <v>163.1</v>
      </c>
      <c r="Q64" s="2"/>
      <c r="R64" s="132"/>
      <c r="S64" s="117"/>
    </row>
    <row r="65" spans="1:19" ht="14.25">
      <c r="A65" s="125" t="s">
        <v>51</v>
      </c>
      <c r="B65" s="2">
        <v>7</v>
      </c>
      <c r="C65" s="3">
        <v>29</v>
      </c>
      <c r="D65" s="4">
        <v>161.6</v>
      </c>
      <c r="E65" s="3">
        <v>8</v>
      </c>
      <c r="F65" s="3">
        <v>31.7</v>
      </c>
      <c r="G65" s="3">
        <v>130.6</v>
      </c>
      <c r="H65" s="2">
        <v>8</v>
      </c>
      <c r="I65" s="3">
        <v>34.5</v>
      </c>
      <c r="J65" s="4">
        <v>82.8</v>
      </c>
      <c r="K65" s="3">
        <v>6.5</v>
      </c>
      <c r="L65" s="3">
        <v>31</v>
      </c>
      <c r="M65" s="3">
        <v>197.2</v>
      </c>
      <c r="N65" s="192">
        <v>7.6</v>
      </c>
      <c r="O65" s="193">
        <v>30.5</v>
      </c>
      <c r="P65" s="194">
        <v>200.2</v>
      </c>
      <c r="Q65" s="2"/>
      <c r="R65" s="3"/>
      <c r="S65" s="117"/>
    </row>
    <row r="66" spans="1:19" ht="14.25">
      <c r="A66" s="133" t="s">
        <v>3</v>
      </c>
      <c r="B66" s="158">
        <f>AVERAGE(B60:B65)</f>
        <v>6.133333333333333</v>
      </c>
      <c r="C66" s="158">
        <f aca="true" t="shared" si="7" ref="C66:S66">AVERAGE(C60:C65)</f>
        <v>29.05</v>
      </c>
      <c r="D66" s="158">
        <f t="shared" si="7"/>
        <v>165.0666666666667</v>
      </c>
      <c r="E66" s="158">
        <f t="shared" si="7"/>
        <v>5.316666666666666</v>
      </c>
      <c r="F66" s="158">
        <f t="shared" si="7"/>
        <v>32.18333333333333</v>
      </c>
      <c r="G66" s="158">
        <f t="shared" si="7"/>
        <v>79.61666666666667</v>
      </c>
      <c r="H66" s="158">
        <f t="shared" si="7"/>
        <v>6.116666666666667</v>
      </c>
      <c r="I66" s="158">
        <f t="shared" si="7"/>
        <v>33.43333333333333</v>
      </c>
      <c r="J66" s="158">
        <f t="shared" si="7"/>
        <v>76.41666666666667</v>
      </c>
      <c r="K66" s="158">
        <f t="shared" si="7"/>
        <v>4.8</v>
      </c>
      <c r="L66" s="158">
        <f t="shared" si="7"/>
        <v>30.650000000000002</v>
      </c>
      <c r="M66" s="186">
        <f t="shared" si="7"/>
        <v>135.28333333333333</v>
      </c>
      <c r="N66" s="187">
        <f t="shared" si="7"/>
        <v>6.45</v>
      </c>
      <c r="O66" s="158">
        <f t="shared" si="7"/>
        <v>30.349999999999998</v>
      </c>
      <c r="P66" s="188">
        <f t="shared" si="7"/>
        <v>163.06666666666663</v>
      </c>
      <c r="Q66" s="158" t="e">
        <f t="shared" si="7"/>
        <v>#DIV/0!</v>
      </c>
      <c r="R66" s="158" t="e">
        <f t="shared" si="7"/>
        <v>#DIV/0!</v>
      </c>
      <c r="S66" s="158" t="e">
        <f t="shared" si="7"/>
        <v>#DIV/0!</v>
      </c>
    </row>
    <row r="67" spans="1:19" ht="14.25">
      <c r="A67" s="125" t="s">
        <v>52</v>
      </c>
      <c r="B67" s="2"/>
      <c r="C67" s="3"/>
      <c r="D67" s="4"/>
      <c r="E67" s="260"/>
      <c r="F67" s="260"/>
      <c r="G67" s="260"/>
      <c r="H67" s="261"/>
      <c r="I67" s="260"/>
      <c r="J67" s="262"/>
      <c r="K67" s="3"/>
      <c r="L67" s="3"/>
      <c r="M67" s="3"/>
      <c r="N67" s="2"/>
      <c r="O67" s="132"/>
      <c r="P67" s="117"/>
      <c r="Q67" s="2"/>
      <c r="R67" s="132"/>
      <c r="S67" s="117"/>
    </row>
    <row r="68" spans="1:19" ht="14.25">
      <c r="A68" s="125" t="s">
        <v>53</v>
      </c>
      <c r="B68" s="2">
        <v>6</v>
      </c>
      <c r="C68" s="3">
        <v>29</v>
      </c>
      <c r="D68" s="4">
        <v>167.3</v>
      </c>
      <c r="E68" s="3">
        <v>7</v>
      </c>
      <c r="F68" s="3">
        <v>32.5</v>
      </c>
      <c r="G68" s="3">
        <v>50.2</v>
      </c>
      <c r="H68" s="2">
        <v>7</v>
      </c>
      <c r="I68" s="3">
        <v>33</v>
      </c>
      <c r="J68" s="4">
        <v>82.6</v>
      </c>
      <c r="K68" s="3">
        <v>6</v>
      </c>
      <c r="L68" s="3">
        <v>30.5</v>
      </c>
      <c r="M68" s="3">
        <v>217.4</v>
      </c>
      <c r="N68" s="192">
        <v>7</v>
      </c>
      <c r="O68" s="193">
        <v>31</v>
      </c>
      <c r="P68" s="194">
        <v>161.8</v>
      </c>
      <c r="Q68" s="2"/>
      <c r="R68" s="132"/>
      <c r="S68" s="117"/>
    </row>
    <row r="69" spans="1:19" ht="14.25">
      <c r="A69" s="125" t="s">
        <v>54</v>
      </c>
      <c r="B69" s="2">
        <v>6</v>
      </c>
      <c r="C69" s="3">
        <v>29.4</v>
      </c>
      <c r="D69" s="4">
        <v>174.9</v>
      </c>
      <c r="E69" s="3">
        <v>6</v>
      </c>
      <c r="F69" s="3">
        <v>33</v>
      </c>
      <c r="G69" s="3">
        <v>61.1</v>
      </c>
      <c r="H69" s="2">
        <v>4.2</v>
      </c>
      <c r="I69" s="3">
        <v>34.2</v>
      </c>
      <c r="J69" s="4">
        <v>67.5</v>
      </c>
      <c r="K69" s="3">
        <v>4</v>
      </c>
      <c r="L69" s="3">
        <v>31</v>
      </c>
      <c r="M69" s="3">
        <v>152.5</v>
      </c>
      <c r="N69" s="192">
        <v>5</v>
      </c>
      <c r="O69" s="193">
        <v>30.4</v>
      </c>
      <c r="P69" s="194">
        <v>132.8</v>
      </c>
      <c r="Q69" s="2"/>
      <c r="R69" s="3"/>
      <c r="S69" s="117"/>
    </row>
    <row r="70" spans="1:19" ht="14.25">
      <c r="A70" s="125" t="s">
        <v>55</v>
      </c>
      <c r="B70" s="2">
        <v>8.3</v>
      </c>
      <c r="C70" s="3">
        <v>28.9</v>
      </c>
      <c r="D70" s="4">
        <v>128.4</v>
      </c>
      <c r="E70" s="3">
        <v>7.5</v>
      </c>
      <c r="F70" s="3">
        <v>34.1</v>
      </c>
      <c r="G70" s="3">
        <v>68</v>
      </c>
      <c r="H70" s="2">
        <v>7.6</v>
      </c>
      <c r="I70" s="3">
        <v>33.8</v>
      </c>
      <c r="J70" s="4">
        <v>32.4</v>
      </c>
      <c r="K70" s="3">
        <v>5.5</v>
      </c>
      <c r="L70" s="3">
        <v>30.5</v>
      </c>
      <c r="M70" s="3">
        <v>132.4</v>
      </c>
      <c r="N70" s="192">
        <v>7.3</v>
      </c>
      <c r="O70" s="193">
        <v>30.4</v>
      </c>
      <c r="P70" s="194">
        <v>124.9</v>
      </c>
      <c r="Q70" s="2"/>
      <c r="R70" s="132"/>
      <c r="S70" s="117"/>
    </row>
    <row r="71" spans="1:19" ht="14.25">
      <c r="A71" s="125" t="s">
        <v>56</v>
      </c>
      <c r="B71" s="2">
        <v>7.1</v>
      </c>
      <c r="C71" s="3">
        <v>29</v>
      </c>
      <c r="D71" s="4">
        <v>151.5</v>
      </c>
      <c r="E71" s="3">
        <v>7.2</v>
      </c>
      <c r="F71" s="3">
        <v>33</v>
      </c>
      <c r="G71" s="3">
        <v>79.4</v>
      </c>
      <c r="H71" s="2">
        <v>6</v>
      </c>
      <c r="I71" s="3">
        <v>34</v>
      </c>
      <c r="J71" s="4">
        <v>67</v>
      </c>
      <c r="K71" s="3">
        <v>5.4</v>
      </c>
      <c r="L71" s="3">
        <v>32.2</v>
      </c>
      <c r="M71" s="3">
        <v>179.5</v>
      </c>
      <c r="N71" s="192">
        <v>6.2</v>
      </c>
      <c r="O71" s="193">
        <v>29.2</v>
      </c>
      <c r="P71" s="194">
        <v>158.8</v>
      </c>
      <c r="Q71" s="115"/>
      <c r="R71" s="132"/>
      <c r="S71" s="117"/>
    </row>
    <row r="72" spans="1:19" ht="14.25">
      <c r="A72" s="125" t="s">
        <v>57</v>
      </c>
      <c r="B72" s="2">
        <v>7.2</v>
      </c>
      <c r="C72" s="3">
        <v>28.8</v>
      </c>
      <c r="D72" s="4">
        <v>140.4</v>
      </c>
      <c r="E72" s="3">
        <v>5</v>
      </c>
      <c r="F72" s="3">
        <v>33.4</v>
      </c>
      <c r="G72" s="3">
        <v>63</v>
      </c>
      <c r="H72" s="2">
        <v>5.3</v>
      </c>
      <c r="I72" s="3">
        <v>33.8</v>
      </c>
      <c r="J72" s="4">
        <v>49.2</v>
      </c>
      <c r="K72" s="3">
        <v>3.9</v>
      </c>
      <c r="L72" s="3">
        <v>30.8</v>
      </c>
      <c r="M72" s="3">
        <v>136.7</v>
      </c>
      <c r="N72" s="192">
        <v>4.7</v>
      </c>
      <c r="O72" s="193">
        <v>30.4</v>
      </c>
      <c r="P72" s="194">
        <v>130.5</v>
      </c>
      <c r="Q72" s="115"/>
      <c r="R72" s="116"/>
      <c r="S72" s="117"/>
    </row>
    <row r="73" spans="1:19" ht="14.25">
      <c r="A73" s="133" t="s">
        <v>3</v>
      </c>
      <c r="B73" s="158">
        <f>AVERAGE(B68:B72)</f>
        <v>6.92</v>
      </c>
      <c r="C73" s="158">
        <f aca="true" t="shared" si="8" ref="C73:S73">AVERAGE(C68:C72)</f>
        <v>29.02</v>
      </c>
      <c r="D73" s="158">
        <f t="shared" si="8"/>
        <v>152.5</v>
      </c>
      <c r="E73" s="158">
        <f t="shared" si="8"/>
        <v>6.540000000000001</v>
      </c>
      <c r="F73" s="158">
        <f t="shared" si="8"/>
        <v>33.2</v>
      </c>
      <c r="G73" s="158">
        <f t="shared" si="8"/>
        <v>64.34</v>
      </c>
      <c r="H73" s="158">
        <f t="shared" si="8"/>
        <v>6.02</v>
      </c>
      <c r="I73" s="158">
        <f t="shared" si="8"/>
        <v>33.760000000000005</v>
      </c>
      <c r="J73" s="158">
        <f t="shared" si="8"/>
        <v>59.739999999999995</v>
      </c>
      <c r="K73" s="158">
        <f t="shared" si="8"/>
        <v>4.959999999999999</v>
      </c>
      <c r="L73" s="158">
        <f t="shared" si="8"/>
        <v>31</v>
      </c>
      <c r="M73" s="186">
        <f t="shared" si="8"/>
        <v>163.7</v>
      </c>
      <c r="N73" s="187">
        <f t="shared" si="8"/>
        <v>6.04</v>
      </c>
      <c r="O73" s="158">
        <f t="shared" si="8"/>
        <v>30.28</v>
      </c>
      <c r="P73" s="188">
        <f t="shared" si="8"/>
        <v>141.76</v>
      </c>
      <c r="Q73" s="158" t="e">
        <f t="shared" si="8"/>
        <v>#DIV/0!</v>
      </c>
      <c r="R73" s="158" t="e">
        <f t="shared" si="8"/>
        <v>#DIV/0!</v>
      </c>
      <c r="S73" s="158" t="e">
        <f t="shared" si="8"/>
        <v>#DIV/0!</v>
      </c>
    </row>
    <row r="74" spans="1:19" ht="14.25">
      <c r="A74" s="125" t="s">
        <v>58</v>
      </c>
      <c r="B74" s="2"/>
      <c r="C74" s="3"/>
      <c r="D74" s="4"/>
      <c r="E74" s="260"/>
      <c r="F74" s="260"/>
      <c r="G74" s="260"/>
      <c r="H74" s="261"/>
      <c r="I74" s="260"/>
      <c r="J74" s="262"/>
      <c r="K74" s="3"/>
      <c r="L74" s="3"/>
      <c r="M74" s="3"/>
      <c r="N74" s="115"/>
      <c r="O74" s="116"/>
      <c r="P74" s="117"/>
      <c r="Q74" s="115"/>
      <c r="R74" s="116"/>
      <c r="S74" s="117"/>
    </row>
    <row r="75" spans="1:19" ht="14.25">
      <c r="A75" s="125" t="s">
        <v>59</v>
      </c>
      <c r="B75" s="2">
        <v>3</v>
      </c>
      <c r="C75" s="3">
        <v>28</v>
      </c>
      <c r="D75" s="4">
        <v>120.2</v>
      </c>
      <c r="E75" s="3">
        <v>3.8</v>
      </c>
      <c r="F75" s="3">
        <v>31.5</v>
      </c>
      <c r="G75" s="3">
        <v>139.8</v>
      </c>
      <c r="H75" s="2">
        <v>2.5</v>
      </c>
      <c r="I75" s="3">
        <v>33</v>
      </c>
      <c r="J75" s="4">
        <v>77.6</v>
      </c>
      <c r="K75" s="3">
        <v>1</v>
      </c>
      <c r="L75" s="3">
        <v>29.5</v>
      </c>
      <c r="M75" s="3">
        <v>141</v>
      </c>
      <c r="N75" s="192">
        <v>6</v>
      </c>
      <c r="O75" s="193">
        <v>29</v>
      </c>
      <c r="P75" s="194">
        <v>143.6</v>
      </c>
      <c r="Q75" s="115"/>
      <c r="R75" s="116"/>
      <c r="S75" s="117"/>
    </row>
    <row r="76" spans="1:19" ht="14.25">
      <c r="A76" s="125" t="s">
        <v>60</v>
      </c>
      <c r="B76" s="2">
        <v>5.5</v>
      </c>
      <c r="C76" s="3">
        <v>30</v>
      </c>
      <c r="D76" s="4">
        <v>93.2</v>
      </c>
      <c r="E76" s="3">
        <v>5.5</v>
      </c>
      <c r="F76" s="3">
        <v>34.5</v>
      </c>
      <c r="G76" s="3">
        <v>205.2</v>
      </c>
      <c r="H76" s="2">
        <v>4.5</v>
      </c>
      <c r="I76" s="3">
        <v>35.5</v>
      </c>
      <c r="J76" s="4">
        <v>57.2</v>
      </c>
      <c r="K76" s="3">
        <v>5</v>
      </c>
      <c r="L76" s="3">
        <v>32</v>
      </c>
      <c r="M76" s="3">
        <v>107.4</v>
      </c>
      <c r="N76" s="192">
        <v>7</v>
      </c>
      <c r="O76" s="193">
        <v>31</v>
      </c>
      <c r="P76" s="194">
        <v>159.7</v>
      </c>
      <c r="Q76" s="115"/>
      <c r="R76" s="116"/>
      <c r="S76" s="117"/>
    </row>
    <row r="77" spans="1:19" ht="14.25">
      <c r="A77" s="125" t="s">
        <v>61</v>
      </c>
      <c r="B77" s="2">
        <v>4</v>
      </c>
      <c r="C77" s="3">
        <v>28</v>
      </c>
      <c r="D77" s="4">
        <v>128.3</v>
      </c>
      <c r="E77" s="3">
        <v>2.5</v>
      </c>
      <c r="F77" s="3">
        <v>30.5</v>
      </c>
      <c r="G77" s="3">
        <v>123.1</v>
      </c>
      <c r="H77" s="2">
        <v>4</v>
      </c>
      <c r="I77" s="3">
        <v>33</v>
      </c>
      <c r="J77" s="4">
        <v>126.8</v>
      </c>
      <c r="K77" s="3">
        <v>2.5</v>
      </c>
      <c r="L77" s="3">
        <v>30</v>
      </c>
      <c r="M77" s="3">
        <v>215.2</v>
      </c>
      <c r="N77" s="192">
        <v>6</v>
      </c>
      <c r="O77" s="193">
        <v>30</v>
      </c>
      <c r="P77" s="194">
        <v>169.2</v>
      </c>
      <c r="Q77" s="115"/>
      <c r="R77" s="116"/>
      <c r="S77" s="117"/>
    </row>
    <row r="78" spans="1:19" ht="14.25">
      <c r="A78" s="133" t="s">
        <v>3</v>
      </c>
      <c r="B78" s="158">
        <f>AVERAGE(B75:B77)</f>
        <v>4.166666666666667</v>
      </c>
      <c r="C78" s="158">
        <f aca="true" t="shared" si="9" ref="C78:S78">AVERAGE(C75:C77)</f>
        <v>28.666666666666668</v>
      </c>
      <c r="D78" s="158">
        <f t="shared" si="9"/>
        <v>113.90000000000002</v>
      </c>
      <c r="E78" s="158">
        <f t="shared" si="9"/>
        <v>3.9333333333333336</v>
      </c>
      <c r="F78" s="158">
        <f t="shared" si="9"/>
        <v>32.166666666666664</v>
      </c>
      <c r="G78" s="158">
        <f t="shared" si="9"/>
        <v>156.03333333333333</v>
      </c>
      <c r="H78" s="158">
        <f t="shared" si="9"/>
        <v>3.6666666666666665</v>
      </c>
      <c r="I78" s="158">
        <f t="shared" si="9"/>
        <v>33.833333333333336</v>
      </c>
      <c r="J78" s="158">
        <f t="shared" si="9"/>
        <v>87.2</v>
      </c>
      <c r="K78" s="158">
        <f t="shared" si="9"/>
        <v>2.8333333333333335</v>
      </c>
      <c r="L78" s="158">
        <f t="shared" si="9"/>
        <v>30.5</v>
      </c>
      <c r="M78" s="186">
        <f t="shared" si="9"/>
        <v>154.53333333333333</v>
      </c>
      <c r="N78" s="187">
        <f t="shared" si="9"/>
        <v>6.333333333333333</v>
      </c>
      <c r="O78" s="158">
        <f t="shared" si="9"/>
        <v>30</v>
      </c>
      <c r="P78" s="188">
        <f t="shared" si="9"/>
        <v>157.49999999999997</v>
      </c>
      <c r="Q78" s="158" t="e">
        <f t="shared" si="9"/>
        <v>#DIV/0!</v>
      </c>
      <c r="R78" s="158" t="e">
        <f t="shared" si="9"/>
        <v>#DIV/0!</v>
      </c>
      <c r="S78" s="158" t="e">
        <f t="shared" si="9"/>
        <v>#DIV/0!</v>
      </c>
    </row>
    <row r="79" spans="1:19" ht="14.25">
      <c r="A79" s="125" t="s">
        <v>62</v>
      </c>
      <c r="B79" s="2"/>
      <c r="C79" s="3"/>
      <c r="D79" s="4"/>
      <c r="E79" s="260"/>
      <c r="F79" s="260"/>
      <c r="G79" s="260"/>
      <c r="H79" s="261"/>
      <c r="I79" s="260"/>
      <c r="J79" s="262"/>
      <c r="K79" s="3"/>
      <c r="L79" s="3"/>
      <c r="M79" s="3"/>
      <c r="N79" s="115"/>
      <c r="O79" s="116"/>
      <c r="P79" s="117"/>
      <c r="Q79" s="115"/>
      <c r="R79" s="116"/>
      <c r="S79" s="117"/>
    </row>
    <row r="80" spans="1:19" ht="15" thickBot="1">
      <c r="A80" s="138" t="s">
        <v>63</v>
      </c>
      <c r="B80" s="5">
        <v>1.7</v>
      </c>
      <c r="C80" s="6">
        <v>28.5</v>
      </c>
      <c r="D80" s="7">
        <v>57.7</v>
      </c>
      <c r="E80" s="6">
        <v>0.9</v>
      </c>
      <c r="F80" s="6">
        <v>29.5</v>
      </c>
      <c r="G80" s="6">
        <v>96.4</v>
      </c>
      <c r="H80" s="5">
        <v>2</v>
      </c>
      <c r="I80" s="6">
        <v>29.6</v>
      </c>
      <c r="J80" s="7">
        <v>118.3</v>
      </c>
      <c r="K80" s="6">
        <v>0.5</v>
      </c>
      <c r="L80" s="6">
        <v>30</v>
      </c>
      <c r="M80" s="6">
        <v>106.6</v>
      </c>
      <c r="N80" s="189">
        <v>5</v>
      </c>
      <c r="O80" s="190">
        <v>31</v>
      </c>
      <c r="P80" s="191">
        <v>77.2</v>
      </c>
      <c r="Q80" s="122"/>
      <c r="R80" s="123"/>
      <c r="S80" s="124"/>
    </row>
  </sheetData>
  <sheetProtection/>
  <mergeCells count="31">
    <mergeCell ref="H67:J67"/>
    <mergeCell ref="H74:J74"/>
    <mergeCell ref="H79:J79"/>
    <mergeCell ref="H10:J10"/>
    <mergeCell ref="H12:J12"/>
    <mergeCell ref="H30:J30"/>
    <mergeCell ref="H34:J34"/>
    <mergeCell ref="H39:J39"/>
    <mergeCell ref="K7:M7"/>
    <mergeCell ref="H17:J17"/>
    <mergeCell ref="H21:J21"/>
    <mergeCell ref="H25:J25"/>
    <mergeCell ref="H7:J7"/>
    <mergeCell ref="N7:P7"/>
    <mergeCell ref="E25:G25"/>
    <mergeCell ref="E30:G30"/>
    <mergeCell ref="H59:J59"/>
    <mergeCell ref="E34:G34"/>
    <mergeCell ref="E10:G10"/>
    <mergeCell ref="E12:G12"/>
    <mergeCell ref="E17:G17"/>
    <mergeCell ref="Q7:S7"/>
    <mergeCell ref="A6:S6"/>
    <mergeCell ref="B7:D7"/>
    <mergeCell ref="E79:G79"/>
    <mergeCell ref="E7:G7"/>
    <mergeCell ref="E39:G39"/>
    <mergeCell ref="E59:G59"/>
    <mergeCell ref="E67:G67"/>
    <mergeCell ref="E74:G74"/>
    <mergeCell ref="E21:G2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80"/>
  <sheetViews>
    <sheetView zoomScalePageLayoutView="0" workbookViewId="0" topLeftCell="B23">
      <selection activeCell="F86" sqref="F86"/>
    </sheetView>
  </sheetViews>
  <sheetFormatPr defaultColWidth="11.421875" defaultRowHeight="12.75"/>
  <cols>
    <col min="1" max="1" width="23.7109375" style="130" customWidth="1"/>
    <col min="2" max="3" width="11.7109375" style="20" bestFit="1" customWidth="1"/>
    <col min="4" max="4" width="12.00390625" style="20" bestFit="1" customWidth="1"/>
    <col min="5" max="6" width="11.7109375" style="20" bestFit="1" customWidth="1"/>
    <col min="7" max="7" width="11.8515625" style="20" bestFit="1" customWidth="1"/>
    <col min="8" max="10" width="11.7109375" style="20" bestFit="1" customWidth="1"/>
    <col min="11" max="16" width="11.7109375" style="130" bestFit="1" customWidth="1"/>
    <col min="17" max="16384" width="11.421875" style="130" customWidth="1"/>
  </cols>
  <sheetData>
    <row r="2" ht="14.25">
      <c r="A2" s="21"/>
    </row>
    <row r="4" ht="14.25">
      <c r="A4" s="21"/>
    </row>
    <row r="5" ht="14.25">
      <c r="A5" s="21"/>
    </row>
    <row r="6" spans="1:19" ht="15" customHeight="1">
      <c r="A6" s="254" t="s">
        <v>64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6"/>
    </row>
    <row r="7" spans="1:19" ht="15" customHeight="1">
      <c r="A7" s="23"/>
      <c r="B7" s="257">
        <v>2010</v>
      </c>
      <c r="C7" s="258"/>
      <c r="D7" s="259"/>
      <c r="E7" s="257">
        <v>2011</v>
      </c>
      <c r="F7" s="258"/>
      <c r="G7" s="259"/>
      <c r="H7" s="257">
        <v>2012</v>
      </c>
      <c r="I7" s="258"/>
      <c r="J7" s="259"/>
      <c r="K7" s="257">
        <v>2013</v>
      </c>
      <c r="L7" s="258"/>
      <c r="M7" s="259"/>
      <c r="N7" s="243">
        <v>2014</v>
      </c>
      <c r="O7" s="244"/>
      <c r="P7" s="245"/>
      <c r="Q7" s="243">
        <v>2015</v>
      </c>
      <c r="R7" s="244"/>
      <c r="S7" s="245"/>
    </row>
    <row r="8" spans="1:19" ht="14.25">
      <c r="A8" s="263" t="s">
        <v>4</v>
      </c>
      <c r="B8" s="2" t="s">
        <v>5</v>
      </c>
      <c r="C8" s="3" t="s">
        <v>6</v>
      </c>
      <c r="D8" s="4" t="s">
        <v>2</v>
      </c>
      <c r="E8" s="2" t="s">
        <v>5</v>
      </c>
      <c r="F8" s="3" t="s">
        <v>6</v>
      </c>
      <c r="G8" s="4" t="s">
        <v>2</v>
      </c>
      <c r="H8" s="2" t="s">
        <v>5</v>
      </c>
      <c r="I8" s="3" t="s">
        <v>6</v>
      </c>
      <c r="J8" s="4" t="s">
        <v>2</v>
      </c>
      <c r="K8" s="2" t="s">
        <v>5</v>
      </c>
      <c r="L8" s="3" t="s">
        <v>6</v>
      </c>
      <c r="M8" s="4" t="s">
        <v>2</v>
      </c>
      <c r="N8" s="2" t="s">
        <v>5</v>
      </c>
      <c r="O8" s="3" t="s">
        <v>6</v>
      </c>
      <c r="P8" s="4" t="s">
        <v>67</v>
      </c>
      <c r="Q8" s="2" t="s">
        <v>5</v>
      </c>
      <c r="R8" s="3" t="s">
        <v>6</v>
      </c>
      <c r="S8" s="4" t="s">
        <v>67</v>
      </c>
    </row>
    <row r="9" spans="1:19" s="154" customFormat="1" ht="13.5" customHeight="1" thickBot="1">
      <c r="A9" s="263"/>
      <c r="B9" s="126" t="s">
        <v>66</v>
      </c>
      <c r="C9" s="142" t="s">
        <v>66</v>
      </c>
      <c r="D9" s="143" t="s">
        <v>68</v>
      </c>
      <c r="E9" s="126" t="s">
        <v>66</v>
      </c>
      <c r="F9" s="142" t="s">
        <v>66</v>
      </c>
      <c r="G9" s="143" t="s">
        <v>68</v>
      </c>
      <c r="H9" s="126" t="s">
        <v>66</v>
      </c>
      <c r="I9" s="142" t="s">
        <v>66</v>
      </c>
      <c r="J9" s="143" t="s">
        <v>68</v>
      </c>
      <c r="K9" s="126" t="s">
        <v>66</v>
      </c>
      <c r="L9" s="142" t="s">
        <v>66</v>
      </c>
      <c r="M9" s="143" t="s">
        <v>68</v>
      </c>
      <c r="N9" s="128" t="s">
        <v>66</v>
      </c>
      <c r="O9" s="127" t="s">
        <v>66</v>
      </c>
      <c r="P9" s="139" t="s">
        <v>68</v>
      </c>
      <c r="Q9" s="128" t="s">
        <v>66</v>
      </c>
      <c r="R9" s="127" t="s">
        <v>66</v>
      </c>
      <c r="S9" s="139" t="s">
        <v>68</v>
      </c>
    </row>
    <row r="10" spans="1:19" ht="14.25">
      <c r="A10" s="125" t="s">
        <v>7</v>
      </c>
      <c r="B10" s="2"/>
      <c r="C10" s="3"/>
      <c r="D10" s="4"/>
      <c r="E10" s="2"/>
      <c r="F10" s="3"/>
      <c r="G10" s="4"/>
      <c r="H10" s="2"/>
      <c r="I10" s="3"/>
      <c r="J10" s="4"/>
      <c r="K10" s="2"/>
      <c r="L10" s="3"/>
      <c r="M10" s="3"/>
      <c r="N10" s="8"/>
      <c r="O10" s="135"/>
      <c r="P10" s="120"/>
      <c r="Q10" s="135"/>
      <c r="R10" s="135"/>
      <c r="S10" s="120"/>
    </row>
    <row r="11" spans="1:19" ht="15" thickBot="1">
      <c r="A11" s="125" t="s">
        <v>8</v>
      </c>
      <c r="B11" s="2">
        <v>7.5</v>
      </c>
      <c r="C11" s="3">
        <v>30</v>
      </c>
      <c r="D11" s="4">
        <v>73</v>
      </c>
      <c r="E11" s="2">
        <v>10</v>
      </c>
      <c r="F11" s="3">
        <v>28.4</v>
      </c>
      <c r="G11" s="4">
        <v>78.8</v>
      </c>
      <c r="H11" s="2">
        <v>8.8</v>
      </c>
      <c r="I11" s="3">
        <v>31.9</v>
      </c>
      <c r="J11" s="4">
        <v>46.4</v>
      </c>
      <c r="K11" s="2">
        <v>7.2</v>
      </c>
      <c r="L11" s="3">
        <v>31.2</v>
      </c>
      <c r="M11" s="3">
        <v>18</v>
      </c>
      <c r="N11" s="210">
        <v>8.8</v>
      </c>
      <c r="O11" s="211">
        <v>32.8</v>
      </c>
      <c r="P11" s="212">
        <v>95.1</v>
      </c>
      <c r="Q11" s="6"/>
      <c r="R11" s="131"/>
      <c r="S11" s="124"/>
    </row>
    <row r="12" spans="1:19" ht="14.25">
      <c r="A12" s="140" t="s">
        <v>9</v>
      </c>
      <c r="B12" s="8"/>
      <c r="C12" s="135"/>
      <c r="D12" s="141"/>
      <c r="E12" s="8"/>
      <c r="F12" s="135"/>
      <c r="G12" s="141"/>
      <c r="H12" s="8"/>
      <c r="I12" s="135"/>
      <c r="J12" s="141"/>
      <c r="K12" s="8"/>
      <c r="L12" s="135"/>
      <c r="M12" s="135"/>
      <c r="N12" s="8"/>
      <c r="O12" s="135"/>
      <c r="P12" s="120"/>
      <c r="Q12" s="135"/>
      <c r="R12" s="135"/>
      <c r="S12" s="120"/>
    </row>
    <row r="13" spans="1:19" ht="14.25">
      <c r="A13" s="144" t="s">
        <v>10</v>
      </c>
      <c r="B13" s="2">
        <v>6.9</v>
      </c>
      <c r="C13" s="3">
        <v>33.5</v>
      </c>
      <c r="D13" s="4">
        <v>77</v>
      </c>
      <c r="E13" s="2">
        <v>11.3</v>
      </c>
      <c r="F13" s="3">
        <v>29.5</v>
      </c>
      <c r="G13" s="4">
        <v>110.9</v>
      </c>
      <c r="H13" s="2">
        <v>7.6</v>
      </c>
      <c r="I13" s="3">
        <v>31.3</v>
      </c>
      <c r="J13" s="4">
        <v>25</v>
      </c>
      <c r="K13" s="2">
        <v>8.9</v>
      </c>
      <c r="L13" s="3">
        <v>34.2</v>
      </c>
      <c r="M13" s="3">
        <v>77</v>
      </c>
      <c r="N13" s="210">
        <v>10.9</v>
      </c>
      <c r="O13" s="211">
        <v>31.7</v>
      </c>
      <c r="P13" s="212">
        <v>110</v>
      </c>
      <c r="Q13" s="3"/>
      <c r="R13" s="132"/>
      <c r="S13" s="117"/>
    </row>
    <row r="14" spans="1:19" ht="14.25">
      <c r="A14" s="144" t="s">
        <v>11</v>
      </c>
      <c r="B14" s="2">
        <v>7.5</v>
      </c>
      <c r="C14" s="3">
        <v>33.9</v>
      </c>
      <c r="D14" s="4">
        <v>58.8</v>
      </c>
      <c r="E14" s="2">
        <v>10</v>
      </c>
      <c r="F14" s="3">
        <v>30</v>
      </c>
      <c r="G14" s="4">
        <v>169.6</v>
      </c>
      <c r="H14" s="2">
        <v>8.5</v>
      </c>
      <c r="I14" s="3">
        <v>31</v>
      </c>
      <c r="J14" s="4">
        <v>82</v>
      </c>
      <c r="K14" s="2">
        <v>7.5</v>
      </c>
      <c r="L14" s="3">
        <v>34</v>
      </c>
      <c r="M14" s="3">
        <v>141.5</v>
      </c>
      <c r="N14" s="210">
        <v>10</v>
      </c>
      <c r="O14" s="211">
        <v>32</v>
      </c>
      <c r="P14" s="212">
        <v>175.5</v>
      </c>
      <c r="Q14" s="3"/>
      <c r="R14" s="132"/>
      <c r="S14" s="117"/>
    </row>
    <row r="15" spans="1:19" ht="15" thickBot="1">
      <c r="A15" s="145" t="s">
        <v>72</v>
      </c>
      <c r="B15" s="5">
        <v>9</v>
      </c>
      <c r="C15" s="6">
        <v>34.9</v>
      </c>
      <c r="D15" s="7">
        <v>74.4</v>
      </c>
      <c r="E15" s="5">
        <v>11.2</v>
      </c>
      <c r="F15" s="6">
        <v>30.6</v>
      </c>
      <c r="G15" s="7">
        <v>129.6</v>
      </c>
      <c r="H15" s="5">
        <v>10.6</v>
      </c>
      <c r="I15" s="6">
        <v>32.3</v>
      </c>
      <c r="J15" s="7">
        <v>47.7</v>
      </c>
      <c r="K15" s="5">
        <v>9.5</v>
      </c>
      <c r="L15" s="6">
        <v>33.6</v>
      </c>
      <c r="M15" s="6">
        <v>125.6</v>
      </c>
      <c r="N15" s="210">
        <v>10.5</v>
      </c>
      <c r="O15" s="211">
        <v>32.3</v>
      </c>
      <c r="P15" s="212">
        <v>133.2</v>
      </c>
      <c r="Q15" s="3"/>
      <c r="R15" s="132"/>
      <c r="S15" s="117"/>
    </row>
    <row r="16" spans="1:19" s="1" customFormat="1" ht="14.25">
      <c r="A16" s="133" t="s">
        <v>3</v>
      </c>
      <c r="B16" s="158">
        <f>AVERAGE(B13:B15)</f>
        <v>7.8</v>
      </c>
      <c r="C16" s="158">
        <f aca="true" t="shared" si="0" ref="C16:P16">AVERAGE(C13:C15)</f>
        <v>34.1</v>
      </c>
      <c r="D16" s="158">
        <f t="shared" si="0"/>
        <v>70.06666666666668</v>
      </c>
      <c r="E16" s="158">
        <f t="shared" si="0"/>
        <v>10.833333333333334</v>
      </c>
      <c r="F16" s="158">
        <f t="shared" si="0"/>
        <v>30.03333333333333</v>
      </c>
      <c r="G16" s="158">
        <f t="shared" si="0"/>
        <v>136.70000000000002</v>
      </c>
      <c r="H16" s="158">
        <f t="shared" si="0"/>
        <v>8.9</v>
      </c>
      <c r="I16" s="158">
        <f t="shared" si="0"/>
        <v>31.53333333333333</v>
      </c>
      <c r="J16" s="158">
        <f t="shared" si="0"/>
        <v>51.56666666666666</v>
      </c>
      <c r="K16" s="158">
        <f t="shared" si="0"/>
        <v>8.633333333333333</v>
      </c>
      <c r="L16" s="158">
        <f t="shared" si="0"/>
        <v>33.93333333333334</v>
      </c>
      <c r="M16" s="186">
        <f t="shared" si="0"/>
        <v>114.7</v>
      </c>
      <c r="N16" s="204">
        <f t="shared" si="0"/>
        <v>10.466666666666667</v>
      </c>
      <c r="O16" s="205">
        <f t="shared" si="0"/>
        <v>32</v>
      </c>
      <c r="P16" s="206">
        <f t="shared" si="0"/>
        <v>139.56666666666666</v>
      </c>
      <c r="Q16" s="203" t="e">
        <f>AVERAGE(Q13:Q15)</f>
        <v>#DIV/0!</v>
      </c>
      <c r="R16" s="158" t="e">
        <f>AVERAGE(R13:R15)</f>
        <v>#DIV/0!</v>
      </c>
      <c r="S16" s="158" t="e">
        <f>AVERAGE(S13:S15)</f>
        <v>#DIV/0!</v>
      </c>
    </row>
    <row r="17" spans="1:19" ht="14.25">
      <c r="A17" s="125" t="s">
        <v>13</v>
      </c>
      <c r="B17" s="2"/>
      <c r="C17" s="3"/>
      <c r="D17" s="4"/>
      <c r="E17" s="2"/>
      <c r="F17" s="3"/>
      <c r="G17" s="4"/>
      <c r="H17" s="2"/>
      <c r="I17" s="3"/>
      <c r="J17" s="4"/>
      <c r="K17" s="2"/>
      <c r="L17" s="3"/>
      <c r="M17" s="3"/>
      <c r="N17" s="2"/>
      <c r="O17" s="132"/>
      <c r="P17" s="117"/>
      <c r="Q17" s="3"/>
      <c r="R17" s="132"/>
      <c r="S17" s="117"/>
    </row>
    <row r="18" spans="1:19" ht="14.25">
      <c r="A18" s="125" t="s">
        <v>14</v>
      </c>
      <c r="B18" s="2">
        <v>5.5</v>
      </c>
      <c r="C18" s="3">
        <v>34.1</v>
      </c>
      <c r="D18" s="4">
        <v>97.3</v>
      </c>
      <c r="E18" s="2">
        <v>10.5</v>
      </c>
      <c r="F18" s="3">
        <v>31.6</v>
      </c>
      <c r="G18" s="4">
        <v>128</v>
      </c>
      <c r="H18" s="2">
        <v>7.5</v>
      </c>
      <c r="I18" s="3">
        <v>33</v>
      </c>
      <c r="J18" s="4">
        <v>55</v>
      </c>
      <c r="K18" s="2">
        <v>3.5</v>
      </c>
      <c r="L18" s="3">
        <v>33</v>
      </c>
      <c r="M18" s="3">
        <v>72</v>
      </c>
      <c r="N18" s="210">
        <v>9.5</v>
      </c>
      <c r="O18" s="211">
        <v>31.7</v>
      </c>
      <c r="P18" s="212">
        <v>71.8</v>
      </c>
      <c r="Q18" s="3"/>
      <c r="R18" s="132"/>
      <c r="S18" s="117"/>
    </row>
    <row r="19" spans="1:19" ht="14.25">
      <c r="A19" s="125" t="s">
        <v>15</v>
      </c>
      <c r="B19" s="2">
        <v>9.7</v>
      </c>
      <c r="C19" s="3">
        <v>31.7</v>
      </c>
      <c r="D19" s="4">
        <v>122.9</v>
      </c>
      <c r="E19" s="2">
        <v>13.3</v>
      </c>
      <c r="F19" s="3">
        <v>30.4</v>
      </c>
      <c r="G19" s="4">
        <v>72.5</v>
      </c>
      <c r="H19" s="2">
        <v>9.8</v>
      </c>
      <c r="I19" s="3">
        <v>32</v>
      </c>
      <c r="J19" s="4">
        <v>45.7</v>
      </c>
      <c r="K19" s="2">
        <v>6.9</v>
      </c>
      <c r="L19" s="3">
        <v>31.3</v>
      </c>
      <c r="M19" s="3">
        <v>75.2</v>
      </c>
      <c r="N19" s="210">
        <v>11.5</v>
      </c>
      <c r="O19" s="211">
        <v>31</v>
      </c>
      <c r="P19" s="212">
        <v>83.2</v>
      </c>
      <c r="Q19" s="3"/>
      <c r="R19" s="3"/>
      <c r="S19" s="117"/>
    </row>
    <row r="20" spans="1:19" s="1" customFormat="1" ht="15" thickBot="1">
      <c r="A20" s="133" t="s">
        <v>3</v>
      </c>
      <c r="B20" s="158">
        <f>AVERAGE(B18:B19)</f>
        <v>7.6</v>
      </c>
      <c r="C20" s="158">
        <f aca="true" t="shared" si="1" ref="C20:P20">AVERAGE(C18:C19)</f>
        <v>32.9</v>
      </c>
      <c r="D20" s="158">
        <f t="shared" si="1"/>
        <v>110.1</v>
      </c>
      <c r="E20" s="158">
        <f t="shared" si="1"/>
        <v>11.9</v>
      </c>
      <c r="F20" s="158">
        <f t="shared" si="1"/>
        <v>31</v>
      </c>
      <c r="G20" s="158">
        <f t="shared" si="1"/>
        <v>100.25</v>
      </c>
      <c r="H20" s="158">
        <f t="shared" si="1"/>
        <v>8.65</v>
      </c>
      <c r="I20" s="158">
        <f t="shared" si="1"/>
        <v>32.5</v>
      </c>
      <c r="J20" s="158">
        <f t="shared" si="1"/>
        <v>50.35</v>
      </c>
      <c r="K20" s="158">
        <f t="shared" si="1"/>
        <v>5.2</v>
      </c>
      <c r="L20" s="158">
        <f t="shared" si="1"/>
        <v>32.15</v>
      </c>
      <c r="M20" s="186">
        <f t="shared" si="1"/>
        <v>73.6</v>
      </c>
      <c r="N20" s="207">
        <f t="shared" si="1"/>
        <v>10.5</v>
      </c>
      <c r="O20" s="208">
        <f t="shared" si="1"/>
        <v>31.35</v>
      </c>
      <c r="P20" s="209">
        <f t="shared" si="1"/>
        <v>77.5</v>
      </c>
      <c r="Q20" s="203" t="e">
        <f>AVERAGE(Q18:Q19)</f>
        <v>#DIV/0!</v>
      </c>
      <c r="R20" s="158" t="e">
        <f>AVERAGE(R18:R19)</f>
        <v>#DIV/0!</v>
      </c>
      <c r="S20" s="158" t="e">
        <f>AVERAGE(S18:S19)</f>
        <v>#DIV/0!</v>
      </c>
    </row>
    <row r="21" spans="1:19" ht="14.25">
      <c r="A21" s="140" t="s">
        <v>16</v>
      </c>
      <c r="B21" s="8"/>
      <c r="C21" s="135"/>
      <c r="D21" s="141"/>
      <c r="E21" s="8"/>
      <c r="F21" s="135"/>
      <c r="G21" s="141"/>
      <c r="H21" s="8"/>
      <c r="I21" s="135"/>
      <c r="J21" s="141"/>
      <c r="K21" s="8"/>
      <c r="L21" s="135"/>
      <c r="M21" s="135"/>
      <c r="N21" s="2"/>
      <c r="O21" s="132"/>
      <c r="P21" s="117"/>
      <c r="Q21" s="3"/>
      <c r="R21" s="132"/>
      <c r="S21" s="117"/>
    </row>
    <row r="22" spans="1:19" ht="14.25">
      <c r="A22" s="144" t="s">
        <v>17</v>
      </c>
      <c r="B22" s="2">
        <v>6</v>
      </c>
      <c r="C22" s="3">
        <v>32.5</v>
      </c>
      <c r="D22" s="4">
        <v>67.5</v>
      </c>
      <c r="E22" s="2">
        <v>8.5</v>
      </c>
      <c r="F22" s="3">
        <v>30.5</v>
      </c>
      <c r="G22" s="4">
        <v>210.7</v>
      </c>
      <c r="H22" s="2">
        <v>5.8</v>
      </c>
      <c r="I22" s="3">
        <v>32</v>
      </c>
      <c r="J22" s="4">
        <v>55.7</v>
      </c>
      <c r="K22" s="2">
        <v>5.8</v>
      </c>
      <c r="L22" s="3">
        <v>32</v>
      </c>
      <c r="M22" s="3">
        <v>100.5</v>
      </c>
      <c r="N22" s="210">
        <v>7.8</v>
      </c>
      <c r="O22" s="211">
        <v>31</v>
      </c>
      <c r="P22" s="212">
        <v>96.6</v>
      </c>
      <c r="Q22" s="3"/>
      <c r="R22" s="3"/>
      <c r="S22" s="117"/>
    </row>
    <row r="23" spans="1:19" ht="15" thickBot="1">
      <c r="A23" s="145" t="s">
        <v>18</v>
      </c>
      <c r="B23" s="5">
        <v>8</v>
      </c>
      <c r="C23" s="6">
        <v>33.5</v>
      </c>
      <c r="D23" s="7">
        <v>65</v>
      </c>
      <c r="E23" s="5">
        <v>10</v>
      </c>
      <c r="F23" s="6">
        <v>31</v>
      </c>
      <c r="G23" s="7">
        <v>149.8</v>
      </c>
      <c r="H23" s="5">
        <v>7</v>
      </c>
      <c r="I23" s="6">
        <v>33.4</v>
      </c>
      <c r="J23" s="7">
        <v>36.9</v>
      </c>
      <c r="K23" s="5">
        <v>9</v>
      </c>
      <c r="L23" s="6">
        <v>33</v>
      </c>
      <c r="M23" s="6">
        <v>126.1</v>
      </c>
      <c r="N23" s="210">
        <v>10</v>
      </c>
      <c r="O23" s="211">
        <v>32</v>
      </c>
      <c r="P23" s="212">
        <v>132</v>
      </c>
      <c r="Q23" s="3"/>
      <c r="R23" s="132"/>
      <c r="S23" s="117"/>
    </row>
    <row r="24" spans="1:19" s="1" customFormat="1" ht="14.25">
      <c r="A24" s="133" t="s">
        <v>3</v>
      </c>
      <c r="B24" s="158">
        <f>AVERAGE(B22:B23)</f>
        <v>7</v>
      </c>
      <c r="C24" s="158">
        <f aca="true" t="shared" si="2" ref="C24:P24">AVERAGE(C22:C23)</f>
        <v>33</v>
      </c>
      <c r="D24" s="158">
        <f t="shared" si="2"/>
        <v>66.25</v>
      </c>
      <c r="E24" s="158">
        <f t="shared" si="2"/>
        <v>9.25</v>
      </c>
      <c r="F24" s="158">
        <f t="shared" si="2"/>
        <v>30.75</v>
      </c>
      <c r="G24" s="158">
        <f t="shared" si="2"/>
        <v>180.25</v>
      </c>
      <c r="H24" s="158">
        <f t="shared" si="2"/>
        <v>6.4</v>
      </c>
      <c r="I24" s="158">
        <f t="shared" si="2"/>
        <v>32.7</v>
      </c>
      <c r="J24" s="158">
        <f t="shared" si="2"/>
        <v>46.3</v>
      </c>
      <c r="K24" s="158">
        <f t="shared" si="2"/>
        <v>7.4</v>
      </c>
      <c r="L24" s="158">
        <f t="shared" si="2"/>
        <v>32.5</v>
      </c>
      <c r="M24" s="186">
        <f t="shared" si="2"/>
        <v>113.3</v>
      </c>
      <c r="N24" s="204">
        <f t="shared" si="2"/>
        <v>8.9</v>
      </c>
      <c r="O24" s="205">
        <f t="shared" si="2"/>
        <v>31.5</v>
      </c>
      <c r="P24" s="206">
        <f t="shared" si="2"/>
        <v>114.3</v>
      </c>
      <c r="Q24" s="203" t="e">
        <f>AVERAGE(Q22:Q23)</f>
        <v>#DIV/0!</v>
      </c>
      <c r="R24" s="158" t="e">
        <f>AVERAGE(R22:R23)</f>
        <v>#DIV/0!</v>
      </c>
      <c r="S24" s="158" t="e">
        <f>AVERAGE(S22:S23)</f>
        <v>#DIV/0!</v>
      </c>
    </row>
    <row r="25" spans="1:19" ht="14.25">
      <c r="A25" s="125" t="s">
        <v>19</v>
      </c>
      <c r="B25" s="2"/>
      <c r="C25" s="3"/>
      <c r="D25" s="4"/>
      <c r="E25" s="2"/>
      <c r="F25" s="3"/>
      <c r="G25" s="4"/>
      <c r="H25" s="2"/>
      <c r="I25" s="3"/>
      <c r="J25" s="4"/>
      <c r="K25" s="2"/>
      <c r="L25" s="3"/>
      <c r="M25" s="3"/>
      <c r="N25" s="2"/>
      <c r="O25" s="132"/>
      <c r="P25" s="117"/>
      <c r="Q25" s="3"/>
      <c r="R25" s="132"/>
      <c r="S25" s="117"/>
    </row>
    <row r="26" spans="1:19" ht="14.25">
      <c r="A26" s="125" t="s">
        <v>20</v>
      </c>
      <c r="B26" s="2">
        <v>8</v>
      </c>
      <c r="C26" s="3">
        <v>33.2</v>
      </c>
      <c r="D26" s="4">
        <v>84.6</v>
      </c>
      <c r="E26" s="2">
        <v>8.5</v>
      </c>
      <c r="F26" s="3">
        <v>32.9</v>
      </c>
      <c r="G26" s="4">
        <v>48.1</v>
      </c>
      <c r="H26" s="2">
        <v>7.2</v>
      </c>
      <c r="I26" s="3">
        <v>32.6</v>
      </c>
      <c r="J26" s="4">
        <v>93.6</v>
      </c>
      <c r="K26" s="2">
        <v>6.4</v>
      </c>
      <c r="L26" s="3">
        <v>32.4</v>
      </c>
      <c r="M26" s="3">
        <v>90.1</v>
      </c>
      <c r="N26" s="210">
        <v>7.3</v>
      </c>
      <c r="O26" s="211">
        <v>31.2</v>
      </c>
      <c r="P26" s="212">
        <v>93.9</v>
      </c>
      <c r="Q26" s="3"/>
      <c r="R26" s="3"/>
      <c r="S26" s="117"/>
    </row>
    <row r="27" spans="1:19" ht="14.25">
      <c r="A27" s="125" t="s">
        <v>21</v>
      </c>
      <c r="B27" s="2">
        <v>8.5</v>
      </c>
      <c r="C27" s="3">
        <v>33.5</v>
      </c>
      <c r="D27" s="4">
        <v>110.6</v>
      </c>
      <c r="E27" s="2">
        <v>9.4</v>
      </c>
      <c r="F27" s="3">
        <v>32.5</v>
      </c>
      <c r="G27" s="4">
        <v>73</v>
      </c>
      <c r="H27" s="2">
        <v>7.2</v>
      </c>
      <c r="I27" s="3">
        <v>32</v>
      </c>
      <c r="J27" s="4">
        <v>70.7</v>
      </c>
      <c r="K27" s="2">
        <v>6</v>
      </c>
      <c r="L27" s="3">
        <v>32</v>
      </c>
      <c r="M27" s="3">
        <v>134.8</v>
      </c>
      <c r="N27" s="210">
        <v>8</v>
      </c>
      <c r="O27" s="211">
        <v>31.5</v>
      </c>
      <c r="P27" s="212">
        <v>123.2</v>
      </c>
      <c r="Q27" s="3"/>
      <c r="R27" s="132"/>
      <c r="S27" s="117"/>
    </row>
    <row r="28" spans="1:19" ht="14.25">
      <c r="A28" s="125" t="s">
        <v>22</v>
      </c>
      <c r="B28" s="2">
        <v>7</v>
      </c>
      <c r="C28" s="3">
        <v>34</v>
      </c>
      <c r="D28" s="4">
        <v>114.6</v>
      </c>
      <c r="E28" s="2">
        <v>3</v>
      </c>
      <c r="F28" s="3">
        <v>32.5</v>
      </c>
      <c r="G28" s="4">
        <v>92.7</v>
      </c>
      <c r="H28" s="2">
        <v>7</v>
      </c>
      <c r="I28" s="3">
        <v>33.5</v>
      </c>
      <c r="J28" s="4">
        <v>77</v>
      </c>
      <c r="K28" s="2">
        <v>6</v>
      </c>
      <c r="L28" s="3">
        <v>32.5</v>
      </c>
      <c r="M28" s="3">
        <v>107.3</v>
      </c>
      <c r="N28" s="210">
        <v>4</v>
      </c>
      <c r="O28" s="211">
        <v>32</v>
      </c>
      <c r="P28" s="212">
        <v>96.2</v>
      </c>
      <c r="Q28" s="3"/>
      <c r="R28" s="132"/>
      <c r="S28" s="117"/>
    </row>
    <row r="29" spans="1:19" s="1" customFormat="1" ht="15" thickBot="1">
      <c r="A29" s="133" t="s">
        <v>3</v>
      </c>
      <c r="B29" s="158">
        <f>AVERAGE(B26:B28)</f>
        <v>7.833333333333333</v>
      </c>
      <c r="C29" s="158">
        <f aca="true" t="shared" si="3" ref="C29:P29">AVERAGE(C26:C28)</f>
        <v>33.56666666666667</v>
      </c>
      <c r="D29" s="158">
        <f t="shared" si="3"/>
        <v>103.26666666666665</v>
      </c>
      <c r="E29" s="158">
        <f t="shared" si="3"/>
        <v>6.966666666666666</v>
      </c>
      <c r="F29" s="158">
        <f t="shared" si="3"/>
        <v>32.63333333333333</v>
      </c>
      <c r="G29" s="158">
        <f t="shared" si="3"/>
        <v>71.26666666666667</v>
      </c>
      <c r="H29" s="158">
        <f t="shared" si="3"/>
        <v>7.133333333333333</v>
      </c>
      <c r="I29" s="158">
        <f t="shared" si="3"/>
        <v>32.699999999999996</v>
      </c>
      <c r="J29" s="158">
        <f t="shared" si="3"/>
        <v>80.43333333333334</v>
      </c>
      <c r="K29" s="158">
        <f t="shared" si="3"/>
        <v>6.133333333333333</v>
      </c>
      <c r="L29" s="158">
        <f t="shared" si="3"/>
        <v>32.300000000000004</v>
      </c>
      <c r="M29" s="186">
        <f t="shared" si="3"/>
        <v>110.73333333333333</v>
      </c>
      <c r="N29" s="207">
        <f t="shared" si="3"/>
        <v>6.433333333333334</v>
      </c>
      <c r="O29" s="208">
        <f t="shared" si="3"/>
        <v>31.566666666666666</v>
      </c>
      <c r="P29" s="209">
        <f t="shared" si="3"/>
        <v>104.43333333333334</v>
      </c>
      <c r="Q29" s="203" t="e">
        <f>AVERAGE(Q26:Q28)</f>
        <v>#DIV/0!</v>
      </c>
      <c r="R29" s="158" t="e">
        <f>AVERAGE(R26:R28)</f>
        <v>#DIV/0!</v>
      </c>
      <c r="S29" s="158" t="e">
        <f>AVERAGE(S26:S28)</f>
        <v>#DIV/0!</v>
      </c>
    </row>
    <row r="30" spans="1:19" ht="14.25">
      <c r="A30" s="140" t="s">
        <v>23</v>
      </c>
      <c r="B30" s="8"/>
      <c r="C30" s="135"/>
      <c r="D30" s="141"/>
      <c r="E30" s="8"/>
      <c r="F30" s="135"/>
      <c r="G30" s="141"/>
      <c r="H30" s="8"/>
      <c r="I30" s="135"/>
      <c r="J30" s="141"/>
      <c r="K30" s="8"/>
      <c r="L30" s="135"/>
      <c r="M30" s="135"/>
      <c r="N30" s="2"/>
      <c r="O30" s="132"/>
      <c r="P30" s="117"/>
      <c r="Q30" s="3"/>
      <c r="R30" s="132"/>
      <c r="S30" s="117"/>
    </row>
    <row r="31" spans="1:19" ht="14.25">
      <c r="A31" s="144" t="s">
        <v>24</v>
      </c>
      <c r="B31" s="2">
        <v>4.8</v>
      </c>
      <c r="C31" s="3">
        <v>34.4</v>
      </c>
      <c r="D31" s="4">
        <v>109.8</v>
      </c>
      <c r="E31" s="2">
        <v>8.3</v>
      </c>
      <c r="F31" s="3">
        <v>31.9</v>
      </c>
      <c r="G31" s="4">
        <v>102.7</v>
      </c>
      <c r="H31" s="2">
        <v>6</v>
      </c>
      <c r="I31" s="3">
        <v>34.7</v>
      </c>
      <c r="J31" s="4">
        <v>45</v>
      </c>
      <c r="K31" s="2">
        <v>3.9</v>
      </c>
      <c r="L31" s="3">
        <v>34.6</v>
      </c>
      <c r="M31" s="3">
        <v>101.3</v>
      </c>
      <c r="N31" s="210">
        <v>6.8</v>
      </c>
      <c r="O31" s="211">
        <v>31</v>
      </c>
      <c r="P31" s="212">
        <v>103.4</v>
      </c>
      <c r="Q31" s="3"/>
      <c r="R31" s="132"/>
      <c r="S31" s="117"/>
    </row>
    <row r="32" spans="1:19" ht="15" thickBot="1">
      <c r="A32" s="145" t="s">
        <v>25</v>
      </c>
      <c r="B32" s="5">
        <v>7.5</v>
      </c>
      <c r="C32" s="6">
        <v>35</v>
      </c>
      <c r="D32" s="7">
        <v>127.8</v>
      </c>
      <c r="E32" s="5">
        <v>10.7</v>
      </c>
      <c r="F32" s="6">
        <v>34.6</v>
      </c>
      <c r="G32" s="7">
        <v>79.6</v>
      </c>
      <c r="H32" s="5">
        <v>8.5</v>
      </c>
      <c r="I32" s="6">
        <v>34.7</v>
      </c>
      <c r="J32" s="7">
        <v>49.9</v>
      </c>
      <c r="K32" s="5">
        <v>5.6</v>
      </c>
      <c r="L32" s="6">
        <v>33.8</v>
      </c>
      <c r="M32" s="6">
        <v>74.9</v>
      </c>
      <c r="N32" s="210">
        <v>9.4</v>
      </c>
      <c r="O32" s="211">
        <v>31.5</v>
      </c>
      <c r="P32" s="212">
        <v>94.4</v>
      </c>
      <c r="Q32" s="3"/>
      <c r="R32" s="132"/>
      <c r="S32" s="117"/>
    </row>
    <row r="33" spans="1:19" s="1" customFormat="1" ht="14.25">
      <c r="A33" s="133" t="s">
        <v>3</v>
      </c>
      <c r="B33" s="158">
        <f>AVERAGE(B31:B32)</f>
        <v>6.15</v>
      </c>
      <c r="C33" s="158">
        <f aca="true" t="shared" si="4" ref="C33:P33">AVERAGE(C31:C32)</f>
        <v>34.7</v>
      </c>
      <c r="D33" s="158">
        <f t="shared" si="4"/>
        <v>118.8</v>
      </c>
      <c r="E33" s="158">
        <f t="shared" si="4"/>
        <v>9.5</v>
      </c>
      <c r="F33" s="158">
        <f t="shared" si="4"/>
        <v>33.25</v>
      </c>
      <c r="G33" s="158">
        <f t="shared" si="4"/>
        <v>91.15</v>
      </c>
      <c r="H33" s="158">
        <f t="shared" si="4"/>
        <v>7.25</v>
      </c>
      <c r="I33" s="158">
        <f t="shared" si="4"/>
        <v>34.7</v>
      </c>
      <c r="J33" s="158">
        <f t="shared" si="4"/>
        <v>47.45</v>
      </c>
      <c r="K33" s="158">
        <f t="shared" si="4"/>
        <v>4.75</v>
      </c>
      <c r="L33" s="158">
        <f t="shared" si="4"/>
        <v>34.2</v>
      </c>
      <c r="M33" s="186">
        <f t="shared" si="4"/>
        <v>88.1</v>
      </c>
      <c r="N33" s="204">
        <f t="shared" si="4"/>
        <v>8.1</v>
      </c>
      <c r="O33" s="205">
        <f t="shared" si="4"/>
        <v>31.25</v>
      </c>
      <c r="P33" s="206">
        <f t="shared" si="4"/>
        <v>98.9</v>
      </c>
      <c r="Q33" s="203" t="e">
        <f>AVERAGE(Q31:Q32)</f>
        <v>#DIV/0!</v>
      </c>
      <c r="R33" s="158" t="e">
        <f>AVERAGE(R31:R32)</f>
        <v>#DIV/0!</v>
      </c>
      <c r="S33" s="158" t="e">
        <f>AVERAGE(S31:S32)</f>
        <v>#DIV/0!</v>
      </c>
    </row>
    <row r="34" spans="1:19" ht="14.25">
      <c r="A34" s="125" t="s">
        <v>26</v>
      </c>
      <c r="B34" s="2"/>
      <c r="C34" s="3"/>
      <c r="D34" s="4"/>
      <c r="E34" s="2"/>
      <c r="F34" s="3"/>
      <c r="G34" s="4"/>
      <c r="H34" s="2"/>
      <c r="I34" s="3"/>
      <c r="J34" s="4"/>
      <c r="K34" s="2"/>
      <c r="L34" s="3"/>
      <c r="M34" s="3"/>
      <c r="N34" s="2"/>
      <c r="O34" s="132"/>
      <c r="P34" s="117"/>
      <c r="Q34" s="3"/>
      <c r="R34" s="132"/>
      <c r="S34" s="117"/>
    </row>
    <row r="35" spans="1:19" ht="14.25">
      <c r="A35" s="125" t="s">
        <v>27</v>
      </c>
      <c r="B35" s="2">
        <v>3</v>
      </c>
      <c r="C35" s="3">
        <v>35</v>
      </c>
      <c r="D35" s="4">
        <v>111.4</v>
      </c>
      <c r="E35" s="2">
        <v>7</v>
      </c>
      <c r="F35" s="3">
        <v>33</v>
      </c>
      <c r="G35" s="4">
        <v>117.5</v>
      </c>
      <c r="H35" s="2">
        <v>4</v>
      </c>
      <c r="I35" s="3">
        <v>35</v>
      </c>
      <c r="J35" s="4">
        <v>110</v>
      </c>
      <c r="K35" s="2">
        <v>3</v>
      </c>
      <c r="L35" s="3">
        <v>34</v>
      </c>
      <c r="M35" s="3">
        <v>56.8</v>
      </c>
      <c r="N35" s="210">
        <v>4.7</v>
      </c>
      <c r="O35" s="211">
        <v>30.5</v>
      </c>
      <c r="P35" s="212">
        <v>99.6</v>
      </c>
      <c r="Q35" s="3"/>
      <c r="R35" s="132"/>
      <c r="S35" s="117"/>
    </row>
    <row r="36" spans="1:19" ht="14.25">
      <c r="A36" s="125" t="s">
        <v>28</v>
      </c>
      <c r="B36" s="2">
        <v>8.6</v>
      </c>
      <c r="C36" s="3">
        <v>34.5</v>
      </c>
      <c r="D36" s="4">
        <v>91.4</v>
      </c>
      <c r="E36" s="2">
        <v>11.7</v>
      </c>
      <c r="F36" s="3">
        <v>33.8</v>
      </c>
      <c r="G36" s="4">
        <v>49.1</v>
      </c>
      <c r="H36" s="2">
        <v>8.6</v>
      </c>
      <c r="I36" s="3">
        <v>32.8</v>
      </c>
      <c r="J36" s="4">
        <v>57.7</v>
      </c>
      <c r="K36" s="2">
        <v>5.3</v>
      </c>
      <c r="L36" s="3">
        <v>32.2</v>
      </c>
      <c r="M36" s="3">
        <v>111.8</v>
      </c>
      <c r="N36" s="210">
        <v>8.2</v>
      </c>
      <c r="O36" s="211">
        <v>31.2</v>
      </c>
      <c r="P36" s="212">
        <v>87</v>
      </c>
      <c r="Q36" s="3"/>
      <c r="R36" s="132"/>
      <c r="S36" s="117"/>
    </row>
    <row r="37" spans="1:19" ht="14.25">
      <c r="A37" s="125" t="s">
        <v>29</v>
      </c>
      <c r="B37" s="2">
        <v>6.3</v>
      </c>
      <c r="C37" s="3">
        <v>33.9</v>
      </c>
      <c r="D37" s="4">
        <v>103.6</v>
      </c>
      <c r="E37" s="2">
        <v>12</v>
      </c>
      <c r="F37" s="3">
        <v>34.5</v>
      </c>
      <c r="G37" s="4">
        <v>43.1</v>
      </c>
      <c r="H37" s="2">
        <v>10.3</v>
      </c>
      <c r="I37" s="3">
        <v>34.1</v>
      </c>
      <c r="J37" s="4">
        <v>67.4</v>
      </c>
      <c r="K37" s="2">
        <v>7.1</v>
      </c>
      <c r="L37" s="3">
        <v>32</v>
      </c>
      <c r="M37" s="3">
        <v>122.6</v>
      </c>
      <c r="N37" s="210">
        <v>10</v>
      </c>
      <c r="O37" s="211">
        <v>32</v>
      </c>
      <c r="P37" s="212">
        <v>82.8</v>
      </c>
      <c r="Q37" s="3"/>
      <c r="R37" s="132"/>
      <c r="S37" s="117"/>
    </row>
    <row r="38" spans="1:19" s="1" customFormat="1" ht="15" thickBot="1">
      <c r="A38" s="133" t="s">
        <v>3</v>
      </c>
      <c r="B38" s="158">
        <f>AVERAGE(B35:B37)</f>
        <v>5.966666666666666</v>
      </c>
      <c r="C38" s="158">
        <f aca="true" t="shared" si="5" ref="C38:P38">AVERAGE(C35:C37)</f>
        <v>34.46666666666667</v>
      </c>
      <c r="D38" s="158">
        <f t="shared" si="5"/>
        <v>102.13333333333333</v>
      </c>
      <c r="E38" s="158">
        <f t="shared" si="5"/>
        <v>10.233333333333333</v>
      </c>
      <c r="F38" s="158">
        <f t="shared" si="5"/>
        <v>33.766666666666666</v>
      </c>
      <c r="G38" s="158">
        <f t="shared" si="5"/>
        <v>69.89999999999999</v>
      </c>
      <c r="H38" s="158">
        <f t="shared" si="5"/>
        <v>7.633333333333333</v>
      </c>
      <c r="I38" s="158">
        <f t="shared" si="5"/>
        <v>33.96666666666667</v>
      </c>
      <c r="J38" s="158">
        <f t="shared" si="5"/>
        <v>78.36666666666666</v>
      </c>
      <c r="K38" s="158">
        <f t="shared" si="5"/>
        <v>5.133333333333334</v>
      </c>
      <c r="L38" s="158">
        <f t="shared" si="5"/>
        <v>32.733333333333334</v>
      </c>
      <c r="M38" s="186">
        <f t="shared" si="5"/>
        <v>97.06666666666666</v>
      </c>
      <c r="N38" s="207">
        <f t="shared" si="5"/>
        <v>7.633333333333333</v>
      </c>
      <c r="O38" s="208">
        <f t="shared" si="5"/>
        <v>31.233333333333334</v>
      </c>
      <c r="P38" s="209">
        <f t="shared" si="5"/>
        <v>89.8</v>
      </c>
      <c r="Q38" s="203" t="e">
        <f>AVERAGE(Q35:Q37)</f>
        <v>#DIV/0!</v>
      </c>
      <c r="R38" s="158" t="e">
        <f>AVERAGE(R35:R37)</f>
        <v>#DIV/0!</v>
      </c>
      <c r="S38" s="158" t="e">
        <f>AVERAGE(S35:S37)</f>
        <v>#DIV/0!</v>
      </c>
    </row>
    <row r="39" spans="1:19" ht="14.25">
      <c r="A39" s="140" t="s">
        <v>30</v>
      </c>
      <c r="B39" s="8"/>
      <c r="C39" s="135"/>
      <c r="D39" s="141"/>
      <c r="E39" s="8"/>
      <c r="F39" s="135"/>
      <c r="G39" s="141"/>
      <c r="H39" s="8"/>
      <c r="I39" s="135"/>
      <c r="J39" s="141"/>
      <c r="K39" s="8"/>
      <c r="L39" s="135"/>
      <c r="M39" s="135"/>
      <c r="N39" s="2"/>
      <c r="O39" s="132"/>
      <c r="P39" s="117"/>
      <c r="Q39" s="3"/>
      <c r="R39" s="132"/>
      <c r="S39" s="117"/>
    </row>
    <row r="40" spans="1:19" ht="14.25">
      <c r="A40" s="144" t="s">
        <v>31</v>
      </c>
      <c r="B40" s="2">
        <v>6.9</v>
      </c>
      <c r="C40" s="3">
        <v>33</v>
      </c>
      <c r="D40" s="4">
        <v>68.6</v>
      </c>
      <c r="E40" s="2">
        <v>10.8</v>
      </c>
      <c r="F40" s="3">
        <v>31.9</v>
      </c>
      <c r="G40" s="4">
        <v>113.2</v>
      </c>
      <c r="H40" s="2">
        <v>8.1</v>
      </c>
      <c r="I40" s="3">
        <v>33.1</v>
      </c>
      <c r="J40" s="4">
        <v>72.8</v>
      </c>
      <c r="K40" s="2">
        <v>6.5</v>
      </c>
      <c r="L40" s="3">
        <v>33</v>
      </c>
      <c r="M40" s="3">
        <v>59</v>
      </c>
      <c r="N40" s="210">
        <v>9.5</v>
      </c>
      <c r="O40" s="211">
        <v>31.5</v>
      </c>
      <c r="P40" s="212">
        <v>77</v>
      </c>
      <c r="Q40" s="3"/>
      <c r="R40" s="132"/>
      <c r="S40" s="117"/>
    </row>
    <row r="41" spans="1:19" ht="14.25">
      <c r="A41" s="144" t="s">
        <v>32</v>
      </c>
      <c r="B41" s="2">
        <v>6.5</v>
      </c>
      <c r="C41" s="3">
        <v>34.1</v>
      </c>
      <c r="D41" s="4">
        <v>76.6</v>
      </c>
      <c r="E41" s="2">
        <v>10.7</v>
      </c>
      <c r="F41" s="3">
        <v>33.6</v>
      </c>
      <c r="G41" s="4">
        <v>103.6</v>
      </c>
      <c r="H41" s="2">
        <v>8.8</v>
      </c>
      <c r="I41" s="3">
        <v>34.6</v>
      </c>
      <c r="J41" s="4">
        <v>38.4</v>
      </c>
      <c r="K41" s="2">
        <v>6.3</v>
      </c>
      <c r="L41" s="3">
        <v>34.9</v>
      </c>
      <c r="M41" s="3">
        <v>98.7</v>
      </c>
      <c r="N41" s="210">
        <v>8.5</v>
      </c>
      <c r="O41" s="211">
        <v>30.7</v>
      </c>
      <c r="P41" s="212">
        <v>76.9</v>
      </c>
      <c r="Q41" s="3"/>
      <c r="R41" s="132"/>
      <c r="S41" s="117"/>
    </row>
    <row r="42" spans="1:19" ht="14.25">
      <c r="A42" s="144" t="s">
        <v>33</v>
      </c>
      <c r="B42" s="2">
        <v>6.3</v>
      </c>
      <c r="C42" s="3">
        <v>35</v>
      </c>
      <c r="D42" s="4">
        <v>91.1</v>
      </c>
      <c r="E42" s="2">
        <v>8</v>
      </c>
      <c r="F42" s="3">
        <v>32.1</v>
      </c>
      <c r="G42" s="4">
        <v>137.4</v>
      </c>
      <c r="H42" s="2">
        <v>6.5</v>
      </c>
      <c r="I42" s="3">
        <v>34</v>
      </c>
      <c r="J42" s="4">
        <v>41.2</v>
      </c>
      <c r="K42" s="2">
        <v>3.8</v>
      </c>
      <c r="L42" s="3">
        <v>34.5</v>
      </c>
      <c r="M42" s="3">
        <v>82.6</v>
      </c>
      <c r="N42" s="210">
        <v>6</v>
      </c>
      <c r="O42" s="211">
        <v>30</v>
      </c>
      <c r="P42" s="212">
        <v>91.8</v>
      </c>
      <c r="Q42" s="3"/>
      <c r="R42" s="132"/>
      <c r="S42" s="117"/>
    </row>
    <row r="43" spans="1:19" ht="14.25">
      <c r="A43" s="144" t="s">
        <v>34</v>
      </c>
      <c r="B43" s="2">
        <v>2</v>
      </c>
      <c r="C43" s="3">
        <v>33.5</v>
      </c>
      <c r="D43" s="4">
        <v>82.3</v>
      </c>
      <c r="E43" s="2">
        <v>5.8</v>
      </c>
      <c r="F43" s="3">
        <v>32.7</v>
      </c>
      <c r="G43" s="4">
        <v>215.3</v>
      </c>
      <c r="H43" s="2">
        <v>3</v>
      </c>
      <c r="I43" s="3">
        <v>34</v>
      </c>
      <c r="J43" s="4">
        <v>33.7</v>
      </c>
      <c r="K43" s="2">
        <v>0.6</v>
      </c>
      <c r="L43" s="3">
        <v>34</v>
      </c>
      <c r="M43" s="3">
        <v>138.9</v>
      </c>
      <c r="N43" s="210">
        <v>3.3</v>
      </c>
      <c r="O43" s="211">
        <v>30.5</v>
      </c>
      <c r="P43" s="212">
        <v>82.6</v>
      </c>
      <c r="Q43" s="3"/>
      <c r="R43" s="132"/>
      <c r="S43" s="117"/>
    </row>
    <row r="44" spans="1:19" ht="14.25">
      <c r="A44" s="144" t="s">
        <v>35</v>
      </c>
      <c r="B44" s="2">
        <v>4.4</v>
      </c>
      <c r="C44" s="3">
        <v>35.6</v>
      </c>
      <c r="D44" s="4">
        <v>72.8</v>
      </c>
      <c r="E44" s="2">
        <v>8</v>
      </c>
      <c r="F44" s="3">
        <v>32.1</v>
      </c>
      <c r="G44" s="4">
        <v>204</v>
      </c>
      <c r="H44" s="2">
        <v>5.3</v>
      </c>
      <c r="I44" s="3">
        <v>35.5</v>
      </c>
      <c r="J44" s="4">
        <v>93</v>
      </c>
      <c r="K44" s="2">
        <v>3.2</v>
      </c>
      <c r="L44" s="3">
        <v>34.9</v>
      </c>
      <c r="M44" s="3">
        <v>77</v>
      </c>
      <c r="N44" s="210">
        <v>6.5</v>
      </c>
      <c r="O44" s="211">
        <v>32</v>
      </c>
      <c r="P44" s="212">
        <v>101.6</v>
      </c>
      <c r="Q44" s="3"/>
      <c r="R44" s="132"/>
      <c r="S44" s="117"/>
    </row>
    <row r="45" spans="1:19" ht="14.25">
      <c r="A45" s="144"/>
      <c r="B45" s="2"/>
      <c r="C45" s="3"/>
      <c r="D45" s="4"/>
      <c r="E45" s="2"/>
      <c r="F45" s="3"/>
      <c r="G45" s="4"/>
      <c r="H45" s="2"/>
      <c r="I45" s="3"/>
      <c r="J45" s="4"/>
      <c r="K45" s="2"/>
      <c r="L45" s="3"/>
      <c r="M45" s="3"/>
      <c r="N45" s="210"/>
      <c r="O45" s="211"/>
      <c r="P45" s="212"/>
      <c r="Q45" s="3"/>
      <c r="R45" s="132"/>
      <c r="S45" s="117"/>
    </row>
    <row r="46" spans="1:19" ht="14.25">
      <c r="A46" s="144" t="s">
        <v>36</v>
      </c>
      <c r="B46" s="2">
        <v>4</v>
      </c>
      <c r="C46" s="3">
        <v>34</v>
      </c>
      <c r="D46" s="4">
        <v>82.7</v>
      </c>
      <c r="E46" s="2">
        <v>8.7</v>
      </c>
      <c r="F46" s="3">
        <v>32.6</v>
      </c>
      <c r="G46" s="4">
        <v>161</v>
      </c>
      <c r="H46" s="2">
        <v>7</v>
      </c>
      <c r="I46" s="3">
        <v>33.2</v>
      </c>
      <c r="J46" s="4">
        <v>71.3</v>
      </c>
      <c r="K46" s="2">
        <v>4</v>
      </c>
      <c r="L46" s="3">
        <v>35</v>
      </c>
      <c r="M46" s="3">
        <v>77.1</v>
      </c>
      <c r="N46" s="210">
        <v>7.5</v>
      </c>
      <c r="O46" s="211">
        <v>30</v>
      </c>
      <c r="P46" s="212">
        <v>113.6</v>
      </c>
      <c r="Q46" s="3"/>
      <c r="R46" s="132"/>
      <c r="S46" s="117"/>
    </row>
    <row r="47" spans="1:19" ht="14.25">
      <c r="A47" s="144" t="s">
        <v>37</v>
      </c>
      <c r="B47" s="2">
        <v>6.5</v>
      </c>
      <c r="C47" s="3">
        <v>34.5</v>
      </c>
      <c r="D47" s="4">
        <v>111.3</v>
      </c>
      <c r="E47" s="2">
        <v>11.1</v>
      </c>
      <c r="F47" s="3">
        <v>33.5</v>
      </c>
      <c r="G47" s="4">
        <v>97.6</v>
      </c>
      <c r="H47" s="2">
        <v>9</v>
      </c>
      <c r="I47" s="3">
        <v>33.5</v>
      </c>
      <c r="J47" s="4">
        <v>50.6</v>
      </c>
      <c r="K47" s="2">
        <v>6.4</v>
      </c>
      <c r="L47" s="3">
        <v>34</v>
      </c>
      <c r="M47" s="3">
        <v>98.2</v>
      </c>
      <c r="N47" s="210">
        <v>9</v>
      </c>
      <c r="O47" s="211">
        <v>31.5</v>
      </c>
      <c r="P47" s="212">
        <v>93.4</v>
      </c>
      <c r="Q47" s="3"/>
      <c r="R47" s="132"/>
      <c r="S47" s="117"/>
    </row>
    <row r="48" spans="1:19" ht="14.25">
      <c r="A48" s="144" t="s">
        <v>38</v>
      </c>
      <c r="B48" s="2">
        <v>1.4</v>
      </c>
      <c r="C48" s="3">
        <v>33.3</v>
      </c>
      <c r="D48" s="4">
        <v>109.2</v>
      </c>
      <c r="E48" s="2">
        <v>5.8</v>
      </c>
      <c r="F48" s="3">
        <v>31</v>
      </c>
      <c r="G48" s="4">
        <v>121.2</v>
      </c>
      <c r="H48" s="2">
        <v>3.1</v>
      </c>
      <c r="I48" s="3">
        <v>33.8</v>
      </c>
      <c r="J48" s="4">
        <v>44</v>
      </c>
      <c r="K48" s="2">
        <v>1.4</v>
      </c>
      <c r="L48" s="3">
        <v>34</v>
      </c>
      <c r="M48" s="3">
        <v>81.7</v>
      </c>
      <c r="N48" s="210">
        <v>4.7</v>
      </c>
      <c r="O48" s="211">
        <v>29.4</v>
      </c>
      <c r="P48" s="212">
        <v>115.9</v>
      </c>
      <c r="Q48" s="3"/>
      <c r="R48" s="132"/>
      <c r="S48" s="117"/>
    </row>
    <row r="49" spans="1:19" ht="14.25">
      <c r="A49" s="144" t="s">
        <v>39</v>
      </c>
      <c r="B49" s="2">
        <v>4</v>
      </c>
      <c r="C49" s="3">
        <v>35</v>
      </c>
      <c r="D49" s="4">
        <v>103.6</v>
      </c>
      <c r="E49" s="2">
        <v>8</v>
      </c>
      <c r="F49" s="3">
        <v>33</v>
      </c>
      <c r="G49" s="4">
        <v>121</v>
      </c>
      <c r="H49" s="2">
        <v>6.4</v>
      </c>
      <c r="I49" s="3">
        <v>35</v>
      </c>
      <c r="J49" s="4">
        <v>40.4</v>
      </c>
      <c r="K49" s="2">
        <v>4</v>
      </c>
      <c r="L49" s="3">
        <v>34.6</v>
      </c>
      <c r="M49" s="3">
        <v>122.5</v>
      </c>
      <c r="N49" s="210">
        <v>7</v>
      </c>
      <c r="O49" s="211">
        <v>30.6</v>
      </c>
      <c r="P49" s="212">
        <v>115</v>
      </c>
      <c r="Q49" s="3"/>
      <c r="R49" s="132"/>
      <c r="S49" s="117"/>
    </row>
    <row r="50" spans="1:19" ht="14.25">
      <c r="A50" s="144" t="s">
        <v>40</v>
      </c>
      <c r="B50" s="2">
        <v>5.2</v>
      </c>
      <c r="C50" s="3">
        <v>34.1</v>
      </c>
      <c r="D50" s="4">
        <v>89</v>
      </c>
      <c r="E50" s="2">
        <v>9.5</v>
      </c>
      <c r="F50" s="3">
        <v>30.5</v>
      </c>
      <c r="G50" s="4">
        <v>122.2</v>
      </c>
      <c r="H50" s="2">
        <v>6.5</v>
      </c>
      <c r="I50" s="3">
        <v>33.4</v>
      </c>
      <c r="J50" s="4">
        <v>31</v>
      </c>
      <c r="K50" s="2">
        <v>2.8</v>
      </c>
      <c r="L50" s="3">
        <v>32.3</v>
      </c>
      <c r="M50" s="3">
        <v>83.2</v>
      </c>
      <c r="N50" s="210">
        <v>5.9</v>
      </c>
      <c r="O50" s="211">
        <v>28.4</v>
      </c>
      <c r="P50" s="212">
        <v>84.1</v>
      </c>
      <c r="Q50" s="3"/>
      <c r="R50" s="132"/>
      <c r="S50" s="117"/>
    </row>
    <row r="51" spans="1:19" ht="14.25">
      <c r="A51" s="144" t="s">
        <v>41</v>
      </c>
      <c r="B51" s="2">
        <v>5</v>
      </c>
      <c r="C51" s="3">
        <v>34</v>
      </c>
      <c r="D51" s="4">
        <v>51.8</v>
      </c>
      <c r="E51" s="2">
        <v>9.5</v>
      </c>
      <c r="F51" s="3">
        <v>33</v>
      </c>
      <c r="G51" s="4">
        <v>105.1</v>
      </c>
      <c r="H51" s="2">
        <v>5.5</v>
      </c>
      <c r="I51" s="3">
        <v>33.5</v>
      </c>
      <c r="J51" s="4">
        <v>36.7</v>
      </c>
      <c r="K51" s="2">
        <v>4</v>
      </c>
      <c r="L51" s="3">
        <v>32.5</v>
      </c>
      <c r="M51" s="3">
        <v>118.1</v>
      </c>
      <c r="N51" s="210">
        <v>6.5</v>
      </c>
      <c r="O51" s="211">
        <v>31</v>
      </c>
      <c r="P51" s="212">
        <v>124.2</v>
      </c>
      <c r="Q51" s="3"/>
      <c r="R51" s="3"/>
      <c r="S51" s="117"/>
    </row>
    <row r="52" spans="1:19" ht="14.25">
      <c r="A52" s="144" t="s">
        <v>42</v>
      </c>
      <c r="B52" s="2">
        <v>6</v>
      </c>
      <c r="C52" s="3">
        <v>33.5</v>
      </c>
      <c r="D52" s="4">
        <v>90</v>
      </c>
      <c r="E52" s="2">
        <v>10.5</v>
      </c>
      <c r="F52" s="3">
        <v>31.5</v>
      </c>
      <c r="G52" s="4">
        <v>150.1</v>
      </c>
      <c r="H52" s="2">
        <v>7.5</v>
      </c>
      <c r="I52" s="3">
        <v>33</v>
      </c>
      <c r="J52" s="4">
        <v>46</v>
      </c>
      <c r="K52" s="2">
        <v>5.5</v>
      </c>
      <c r="L52" s="3">
        <v>33.5</v>
      </c>
      <c r="M52" s="3">
        <v>87.6</v>
      </c>
      <c r="N52" s="210">
        <v>9</v>
      </c>
      <c r="O52" s="211">
        <v>31</v>
      </c>
      <c r="P52" s="212">
        <v>92.4</v>
      </c>
      <c r="Q52" s="3"/>
      <c r="R52" s="132"/>
      <c r="S52" s="117"/>
    </row>
    <row r="53" spans="1:19" ht="14.25">
      <c r="A53" s="144" t="s">
        <v>43</v>
      </c>
      <c r="B53" s="2">
        <v>7.3</v>
      </c>
      <c r="C53" s="3">
        <v>33.5</v>
      </c>
      <c r="D53" s="4">
        <v>59.2</v>
      </c>
      <c r="E53" s="2">
        <v>10.1</v>
      </c>
      <c r="F53" s="3">
        <v>32.2</v>
      </c>
      <c r="G53" s="4">
        <v>107.4</v>
      </c>
      <c r="H53" s="2">
        <v>8</v>
      </c>
      <c r="I53" s="3">
        <v>33</v>
      </c>
      <c r="J53" s="4">
        <v>41.8</v>
      </c>
      <c r="K53" s="2">
        <v>5.3</v>
      </c>
      <c r="L53" s="3">
        <v>33.9</v>
      </c>
      <c r="M53" s="3">
        <v>102.1</v>
      </c>
      <c r="N53" s="210">
        <v>8.5</v>
      </c>
      <c r="O53" s="211">
        <v>30.9</v>
      </c>
      <c r="P53" s="212">
        <v>90.9</v>
      </c>
      <c r="Q53" s="3"/>
      <c r="R53" s="132"/>
      <c r="S53" s="117"/>
    </row>
    <row r="54" spans="1:19" ht="14.25">
      <c r="A54" s="144"/>
      <c r="B54" s="2"/>
      <c r="C54" s="3"/>
      <c r="D54" s="4"/>
      <c r="E54" s="2"/>
      <c r="F54" s="3"/>
      <c r="G54" s="4"/>
      <c r="H54" s="2"/>
      <c r="I54" s="3"/>
      <c r="J54" s="4"/>
      <c r="K54" s="2"/>
      <c r="L54" s="3"/>
      <c r="M54" s="3"/>
      <c r="N54" s="210"/>
      <c r="O54" s="211"/>
      <c r="P54" s="212"/>
      <c r="Q54" s="3"/>
      <c r="R54" s="132"/>
      <c r="S54" s="117"/>
    </row>
    <row r="55" spans="1:19" ht="14.25">
      <c r="A55" s="144"/>
      <c r="B55" s="2"/>
      <c r="C55" s="3"/>
      <c r="D55" s="4"/>
      <c r="E55" s="2"/>
      <c r="F55" s="3"/>
      <c r="G55" s="4"/>
      <c r="H55" s="2"/>
      <c r="I55" s="3"/>
      <c r="J55" s="4"/>
      <c r="K55" s="2"/>
      <c r="L55" s="3"/>
      <c r="M55" s="3"/>
      <c r="N55" s="210"/>
      <c r="O55" s="211"/>
      <c r="P55" s="212"/>
      <c r="Q55" s="3"/>
      <c r="R55" s="132"/>
      <c r="S55" s="117"/>
    </row>
    <row r="56" spans="1:19" ht="15" thickBot="1">
      <c r="A56" s="145" t="s">
        <v>44</v>
      </c>
      <c r="B56" s="5">
        <v>10.5</v>
      </c>
      <c r="C56" s="6">
        <v>30.4</v>
      </c>
      <c r="D56" s="7">
        <v>70.7</v>
      </c>
      <c r="E56" s="5">
        <v>14.6</v>
      </c>
      <c r="F56" s="6">
        <v>32.9</v>
      </c>
      <c r="G56" s="7">
        <v>61.8</v>
      </c>
      <c r="H56" s="5">
        <v>12.2</v>
      </c>
      <c r="I56" s="6">
        <v>30.9</v>
      </c>
      <c r="J56" s="7">
        <v>30.3</v>
      </c>
      <c r="K56" s="5">
        <v>9.3</v>
      </c>
      <c r="L56" s="6">
        <v>31.2</v>
      </c>
      <c r="M56" s="6">
        <v>63.8</v>
      </c>
      <c r="N56" s="210">
        <v>13.3</v>
      </c>
      <c r="O56" s="211">
        <v>28.8</v>
      </c>
      <c r="P56" s="212">
        <v>70.9</v>
      </c>
      <c r="Q56" s="3"/>
      <c r="R56" s="132"/>
      <c r="S56" s="117"/>
    </row>
    <row r="57" spans="1:19" s="1" customFormat="1" ht="14.25">
      <c r="A57" s="133" t="s">
        <v>3</v>
      </c>
      <c r="B57" s="158">
        <f aca="true" t="shared" si="6" ref="B57:S57">AVERAGE(B40:B56)</f>
        <v>5.428571428571429</v>
      </c>
      <c r="C57" s="158">
        <f t="shared" si="6"/>
        <v>33.82142857142857</v>
      </c>
      <c r="D57" s="158">
        <f t="shared" si="6"/>
        <v>82.77857142857144</v>
      </c>
      <c r="E57" s="158">
        <f t="shared" si="6"/>
        <v>9.364285714285714</v>
      </c>
      <c r="F57" s="158">
        <f t="shared" si="6"/>
        <v>32.32857142857143</v>
      </c>
      <c r="G57" s="158">
        <f t="shared" si="6"/>
        <v>130.06428571428572</v>
      </c>
      <c r="H57" s="158">
        <f t="shared" si="6"/>
        <v>6.921428571428572</v>
      </c>
      <c r="I57" s="158">
        <f t="shared" si="6"/>
        <v>33.607142857142854</v>
      </c>
      <c r="J57" s="158">
        <f t="shared" si="6"/>
        <v>47.942857142857136</v>
      </c>
      <c r="K57" s="158">
        <f t="shared" si="6"/>
        <v>4.507142857142857</v>
      </c>
      <c r="L57" s="158">
        <f t="shared" si="6"/>
        <v>33.73571428571429</v>
      </c>
      <c r="M57" s="186">
        <f t="shared" si="6"/>
        <v>92.17857142857142</v>
      </c>
      <c r="N57" s="204">
        <f t="shared" si="6"/>
        <v>7.514285714285714</v>
      </c>
      <c r="O57" s="205">
        <f t="shared" si="6"/>
        <v>30.449999999999996</v>
      </c>
      <c r="P57" s="206">
        <f t="shared" si="6"/>
        <v>95.02142857142859</v>
      </c>
      <c r="Q57" s="203" t="e">
        <f t="shared" si="6"/>
        <v>#DIV/0!</v>
      </c>
      <c r="R57" s="158" t="e">
        <f t="shared" si="6"/>
        <v>#DIV/0!</v>
      </c>
      <c r="S57" s="158" t="e">
        <f t="shared" si="6"/>
        <v>#DIV/0!</v>
      </c>
    </row>
    <row r="58" spans="1:19" ht="14.25">
      <c r="A58" s="125" t="s">
        <v>45</v>
      </c>
      <c r="B58" s="2"/>
      <c r="C58" s="3"/>
      <c r="D58" s="4"/>
      <c r="E58" s="2"/>
      <c r="F58" s="3"/>
      <c r="G58" s="4"/>
      <c r="H58" s="2"/>
      <c r="I58" s="3"/>
      <c r="J58" s="4"/>
      <c r="K58" s="2"/>
      <c r="L58" s="3"/>
      <c r="M58" s="3"/>
      <c r="N58" s="2"/>
      <c r="O58" s="3"/>
      <c r="P58" s="117"/>
      <c r="Q58" s="3"/>
      <c r="R58" s="3"/>
      <c r="S58" s="117"/>
    </row>
    <row r="59" spans="1:19" ht="14.25">
      <c r="A59" s="125" t="s">
        <v>46</v>
      </c>
      <c r="B59" s="2">
        <v>8.6</v>
      </c>
      <c r="C59" s="3">
        <v>34</v>
      </c>
      <c r="D59" s="4">
        <v>94.5</v>
      </c>
      <c r="E59" s="2">
        <v>9.5</v>
      </c>
      <c r="F59" s="3">
        <v>33.6</v>
      </c>
      <c r="G59" s="4">
        <v>96.1</v>
      </c>
      <c r="H59" s="2">
        <v>8.2</v>
      </c>
      <c r="I59" s="3">
        <v>33.5</v>
      </c>
      <c r="J59" s="4">
        <v>72.8</v>
      </c>
      <c r="K59" s="2">
        <v>5.4</v>
      </c>
      <c r="L59" s="3">
        <v>33.6</v>
      </c>
      <c r="M59" s="3">
        <v>51.3</v>
      </c>
      <c r="N59" s="210">
        <v>9.4</v>
      </c>
      <c r="O59" s="211">
        <v>32</v>
      </c>
      <c r="P59" s="212">
        <v>120</v>
      </c>
      <c r="Q59" s="3"/>
      <c r="R59" s="132"/>
      <c r="S59" s="117"/>
    </row>
    <row r="60" spans="1:19" ht="14.25">
      <c r="A60" s="125" t="s">
        <v>47</v>
      </c>
      <c r="B60" s="2">
        <v>7</v>
      </c>
      <c r="C60" s="3">
        <v>33</v>
      </c>
      <c r="D60" s="4">
        <v>134.8</v>
      </c>
      <c r="E60" s="2">
        <v>7.5</v>
      </c>
      <c r="F60" s="3">
        <v>32.5</v>
      </c>
      <c r="G60" s="4">
        <v>148</v>
      </c>
      <c r="H60" s="2">
        <v>5</v>
      </c>
      <c r="I60" s="3">
        <v>31</v>
      </c>
      <c r="J60" s="4">
        <v>110.7</v>
      </c>
      <c r="K60" s="2">
        <v>2.5</v>
      </c>
      <c r="L60" s="3">
        <v>31.5</v>
      </c>
      <c r="M60" s="3">
        <v>100.4</v>
      </c>
      <c r="N60" s="210">
        <v>7</v>
      </c>
      <c r="O60" s="211">
        <v>30.7</v>
      </c>
      <c r="P60" s="212">
        <v>79.7</v>
      </c>
      <c r="Q60" s="3"/>
      <c r="R60" s="132"/>
      <c r="S60" s="117"/>
    </row>
    <row r="61" spans="1:19" ht="14.25">
      <c r="A61" s="125" t="s">
        <v>48</v>
      </c>
      <c r="B61" s="2">
        <v>8.6</v>
      </c>
      <c r="C61" s="3">
        <v>33.9</v>
      </c>
      <c r="D61" s="4">
        <v>73</v>
      </c>
      <c r="E61" s="2">
        <v>10.2</v>
      </c>
      <c r="F61" s="3">
        <v>33.3</v>
      </c>
      <c r="G61" s="4">
        <v>74.2</v>
      </c>
      <c r="H61" s="2">
        <v>8.7</v>
      </c>
      <c r="I61" s="3">
        <v>31.9</v>
      </c>
      <c r="J61" s="4">
        <v>97.6</v>
      </c>
      <c r="K61" s="2">
        <v>5.9</v>
      </c>
      <c r="L61" s="3">
        <v>32.7</v>
      </c>
      <c r="M61" s="3">
        <v>65.2</v>
      </c>
      <c r="N61" s="210">
        <v>9.4</v>
      </c>
      <c r="O61" s="211">
        <v>31.3</v>
      </c>
      <c r="P61" s="212">
        <v>158.1</v>
      </c>
      <c r="Q61" s="3"/>
      <c r="R61" s="132"/>
      <c r="S61" s="117"/>
    </row>
    <row r="62" spans="1:19" ht="14.25">
      <c r="A62" s="125" t="s">
        <v>49</v>
      </c>
      <c r="B62" s="2">
        <v>9.6</v>
      </c>
      <c r="C62" s="3">
        <v>34.4</v>
      </c>
      <c r="D62" s="4">
        <v>103.6</v>
      </c>
      <c r="E62" s="2">
        <v>11.4</v>
      </c>
      <c r="F62" s="3">
        <v>33.9</v>
      </c>
      <c r="G62" s="4">
        <v>89.3</v>
      </c>
      <c r="H62" s="2">
        <v>10</v>
      </c>
      <c r="I62" s="3">
        <v>33.5</v>
      </c>
      <c r="J62" s="4">
        <v>109.5</v>
      </c>
      <c r="K62" s="2">
        <v>6</v>
      </c>
      <c r="L62" s="3">
        <v>33.5</v>
      </c>
      <c r="M62" s="3">
        <v>67.3</v>
      </c>
      <c r="N62" s="210">
        <v>11</v>
      </c>
      <c r="O62" s="211">
        <v>32</v>
      </c>
      <c r="P62" s="212">
        <v>104.8</v>
      </c>
      <c r="Q62" s="3"/>
      <c r="R62" s="132"/>
      <c r="S62" s="117"/>
    </row>
    <row r="63" spans="1:19" ht="14.25">
      <c r="A63" s="125" t="s">
        <v>50</v>
      </c>
      <c r="B63" s="2">
        <v>8.8</v>
      </c>
      <c r="C63" s="3">
        <v>35</v>
      </c>
      <c r="D63" s="4">
        <v>118.2</v>
      </c>
      <c r="E63" s="2">
        <v>11.4</v>
      </c>
      <c r="F63" s="3">
        <v>34.2</v>
      </c>
      <c r="G63" s="4">
        <v>59.7</v>
      </c>
      <c r="H63" s="2">
        <v>8.7</v>
      </c>
      <c r="I63" s="3">
        <v>34.3</v>
      </c>
      <c r="J63" s="4">
        <v>78.4</v>
      </c>
      <c r="K63" s="2">
        <v>6</v>
      </c>
      <c r="L63" s="3">
        <v>33.1</v>
      </c>
      <c r="M63" s="3">
        <v>49</v>
      </c>
      <c r="N63" s="210">
        <v>9.5</v>
      </c>
      <c r="O63" s="211">
        <v>32.4</v>
      </c>
      <c r="P63" s="212">
        <v>105.1</v>
      </c>
      <c r="Q63" s="3"/>
      <c r="R63" s="132"/>
      <c r="S63" s="117"/>
    </row>
    <row r="64" spans="1:19" ht="14.25">
      <c r="A64" s="125" t="s">
        <v>51</v>
      </c>
      <c r="B64" s="2">
        <v>10</v>
      </c>
      <c r="C64" s="3">
        <v>34.7</v>
      </c>
      <c r="D64" s="4">
        <v>91.3</v>
      </c>
      <c r="E64" s="2">
        <v>11.5</v>
      </c>
      <c r="F64" s="3">
        <v>35</v>
      </c>
      <c r="G64" s="4">
        <v>46.5</v>
      </c>
      <c r="H64" s="2">
        <v>10</v>
      </c>
      <c r="I64" s="3">
        <v>35.5</v>
      </c>
      <c r="J64" s="4">
        <v>67.5</v>
      </c>
      <c r="K64" s="2">
        <v>8</v>
      </c>
      <c r="L64" s="3">
        <v>34.5</v>
      </c>
      <c r="M64" s="3">
        <v>70.3</v>
      </c>
      <c r="N64" s="210">
        <v>9.7</v>
      </c>
      <c r="O64" s="211">
        <v>31</v>
      </c>
      <c r="P64" s="212">
        <v>76.4</v>
      </c>
      <c r="Q64" s="3"/>
      <c r="R64" s="3"/>
      <c r="S64" s="117"/>
    </row>
    <row r="65" spans="1:19" s="1" customFormat="1" ht="15" thickBot="1">
      <c r="A65" s="133" t="s">
        <v>3</v>
      </c>
      <c r="B65" s="158">
        <f>AVERAGE(B59:B64)</f>
        <v>8.766666666666666</v>
      </c>
      <c r="C65" s="158">
        <f aca="true" t="shared" si="7" ref="C65:P65">AVERAGE(C59:C64)</f>
        <v>34.166666666666664</v>
      </c>
      <c r="D65" s="158">
        <f t="shared" si="7"/>
        <v>102.56666666666666</v>
      </c>
      <c r="E65" s="158">
        <f t="shared" si="7"/>
        <v>10.25</v>
      </c>
      <c r="F65" s="158">
        <f t="shared" si="7"/>
        <v>33.75</v>
      </c>
      <c r="G65" s="158">
        <f t="shared" si="7"/>
        <v>85.63333333333333</v>
      </c>
      <c r="H65" s="158">
        <f t="shared" si="7"/>
        <v>8.433333333333332</v>
      </c>
      <c r="I65" s="158">
        <f t="shared" si="7"/>
        <v>33.28333333333333</v>
      </c>
      <c r="J65" s="158">
        <f t="shared" si="7"/>
        <v>89.41666666666667</v>
      </c>
      <c r="K65" s="158">
        <f t="shared" si="7"/>
        <v>5.633333333333333</v>
      </c>
      <c r="L65" s="158">
        <f t="shared" si="7"/>
        <v>33.15</v>
      </c>
      <c r="M65" s="186">
        <f t="shared" si="7"/>
        <v>67.25</v>
      </c>
      <c r="N65" s="207">
        <f t="shared" si="7"/>
        <v>9.333333333333334</v>
      </c>
      <c r="O65" s="208">
        <f t="shared" si="7"/>
        <v>31.566666666666666</v>
      </c>
      <c r="P65" s="209">
        <f t="shared" si="7"/>
        <v>107.34999999999998</v>
      </c>
      <c r="Q65" s="203" t="e">
        <f>AVERAGE(Q59:Q64)</f>
        <v>#DIV/0!</v>
      </c>
      <c r="R65" s="158" t="e">
        <f>AVERAGE(R59:R64)</f>
        <v>#DIV/0!</v>
      </c>
      <c r="S65" s="158" t="e">
        <f>AVERAGE(S59:S64)</f>
        <v>#DIV/0!</v>
      </c>
    </row>
    <row r="66" spans="1:19" ht="14.25">
      <c r="A66" s="140" t="s">
        <v>52</v>
      </c>
      <c r="B66" s="8"/>
      <c r="C66" s="135"/>
      <c r="D66" s="141"/>
      <c r="E66" s="8"/>
      <c r="F66" s="135"/>
      <c r="G66" s="141"/>
      <c r="H66" s="8"/>
      <c r="I66" s="135"/>
      <c r="J66" s="141"/>
      <c r="K66" s="8"/>
      <c r="L66" s="135"/>
      <c r="M66" s="135"/>
      <c r="N66" s="2"/>
      <c r="O66" s="132"/>
      <c r="P66" s="117"/>
      <c r="Q66" s="3"/>
      <c r="R66" s="132"/>
      <c r="S66" s="117"/>
    </row>
    <row r="67" spans="1:19" ht="14.25">
      <c r="A67" s="144" t="s">
        <v>53</v>
      </c>
      <c r="B67" s="2">
        <v>7</v>
      </c>
      <c r="C67" s="3">
        <v>34</v>
      </c>
      <c r="D67" s="4">
        <v>73.6</v>
      </c>
      <c r="E67" s="2">
        <v>10.5</v>
      </c>
      <c r="F67" s="3">
        <v>35</v>
      </c>
      <c r="G67" s="4">
        <v>39.2</v>
      </c>
      <c r="H67" s="2">
        <v>9</v>
      </c>
      <c r="I67" s="3">
        <v>32</v>
      </c>
      <c r="J67" s="4">
        <v>88.4</v>
      </c>
      <c r="K67" s="2">
        <v>6</v>
      </c>
      <c r="L67" s="3">
        <v>33</v>
      </c>
      <c r="M67" s="3">
        <v>141.2</v>
      </c>
      <c r="N67" s="210">
        <v>9.5</v>
      </c>
      <c r="O67" s="211">
        <v>32.5</v>
      </c>
      <c r="P67" s="212">
        <v>91.4</v>
      </c>
      <c r="Q67" s="3"/>
      <c r="R67" s="132"/>
      <c r="S67" s="117"/>
    </row>
    <row r="68" spans="1:19" ht="14.25">
      <c r="A68" s="144" t="s">
        <v>54</v>
      </c>
      <c r="B68" s="2">
        <v>7</v>
      </c>
      <c r="C68" s="3">
        <v>35</v>
      </c>
      <c r="D68" s="4">
        <v>115.6</v>
      </c>
      <c r="E68" s="2">
        <v>9</v>
      </c>
      <c r="F68" s="3">
        <v>35.5</v>
      </c>
      <c r="G68" s="4">
        <v>38.8</v>
      </c>
      <c r="H68" s="2">
        <v>7</v>
      </c>
      <c r="I68" s="3">
        <v>34</v>
      </c>
      <c r="J68" s="4">
        <v>102.9</v>
      </c>
      <c r="K68" s="2">
        <v>4</v>
      </c>
      <c r="L68" s="3">
        <v>33.5</v>
      </c>
      <c r="M68" s="3">
        <v>58.5</v>
      </c>
      <c r="N68" s="210">
        <v>8</v>
      </c>
      <c r="O68" s="211">
        <v>32</v>
      </c>
      <c r="P68" s="212">
        <v>105.2</v>
      </c>
      <c r="Q68" s="3"/>
      <c r="R68" s="3"/>
      <c r="S68" s="117"/>
    </row>
    <row r="69" spans="1:19" ht="14.25">
      <c r="A69" s="144" t="s">
        <v>55</v>
      </c>
      <c r="B69" s="2">
        <v>8.5</v>
      </c>
      <c r="C69" s="3">
        <v>34.7</v>
      </c>
      <c r="D69" s="4">
        <v>79</v>
      </c>
      <c r="E69" s="2">
        <v>11.9</v>
      </c>
      <c r="F69" s="3">
        <v>35.1</v>
      </c>
      <c r="G69" s="4">
        <v>55.2</v>
      </c>
      <c r="H69" s="2">
        <v>9.8</v>
      </c>
      <c r="I69" s="3">
        <v>33.5</v>
      </c>
      <c r="J69" s="4">
        <v>105.4</v>
      </c>
      <c r="K69" s="2">
        <v>5.7</v>
      </c>
      <c r="L69" s="3">
        <v>33.1</v>
      </c>
      <c r="M69" s="3">
        <v>59.7</v>
      </c>
      <c r="N69" s="210">
        <v>10</v>
      </c>
      <c r="O69" s="211">
        <v>31.6</v>
      </c>
      <c r="P69" s="212">
        <v>93.9</v>
      </c>
      <c r="Q69" s="3"/>
      <c r="R69" s="132"/>
      <c r="S69" s="117"/>
    </row>
    <row r="70" spans="1:19" ht="14.25">
      <c r="A70" s="144" t="s">
        <v>56</v>
      </c>
      <c r="B70" s="2">
        <v>8.5</v>
      </c>
      <c r="C70" s="3">
        <v>34.3</v>
      </c>
      <c r="D70" s="4">
        <v>101</v>
      </c>
      <c r="E70" s="2">
        <v>10.4</v>
      </c>
      <c r="F70" s="3">
        <v>34.8</v>
      </c>
      <c r="G70" s="4">
        <v>48.7</v>
      </c>
      <c r="H70" s="2">
        <v>8.5</v>
      </c>
      <c r="I70" s="3">
        <v>32.2</v>
      </c>
      <c r="J70" s="4">
        <v>77.5</v>
      </c>
      <c r="K70" s="2">
        <v>6</v>
      </c>
      <c r="L70" s="3">
        <v>34.4</v>
      </c>
      <c r="M70" s="3">
        <v>56.4</v>
      </c>
      <c r="N70" s="210">
        <v>9.7</v>
      </c>
      <c r="O70" s="211">
        <v>31.1</v>
      </c>
      <c r="P70" s="212">
        <v>103.1</v>
      </c>
      <c r="Q70" s="116"/>
      <c r="R70" s="132"/>
      <c r="S70" s="117"/>
    </row>
    <row r="71" spans="1:19" ht="15" thickBot="1">
      <c r="A71" s="145" t="s">
        <v>57</v>
      </c>
      <c r="B71" s="5">
        <v>7.2</v>
      </c>
      <c r="C71" s="6">
        <v>34.9</v>
      </c>
      <c r="D71" s="7">
        <v>88</v>
      </c>
      <c r="E71" s="5">
        <v>9.5</v>
      </c>
      <c r="F71" s="6">
        <v>34.8</v>
      </c>
      <c r="G71" s="7">
        <v>71.6</v>
      </c>
      <c r="H71" s="5">
        <v>7.7</v>
      </c>
      <c r="I71" s="6">
        <v>33.1</v>
      </c>
      <c r="J71" s="7">
        <v>116.7</v>
      </c>
      <c r="K71" s="5">
        <v>4.6</v>
      </c>
      <c r="L71" s="6">
        <v>33.3</v>
      </c>
      <c r="M71" s="6">
        <v>71.3</v>
      </c>
      <c r="N71" s="210">
        <v>8.7</v>
      </c>
      <c r="O71" s="211">
        <v>31.9</v>
      </c>
      <c r="P71" s="212">
        <v>92.4</v>
      </c>
      <c r="Q71" s="116"/>
      <c r="R71" s="116"/>
      <c r="S71" s="117"/>
    </row>
    <row r="72" spans="1:19" s="1" customFormat="1" ht="14.25">
      <c r="A72" s="133" t="s">
        <v>3</v>
      </c>
      <c r="B72" s="158">
        <f>AVERAGE(B67:B71)</f>
        <v>7.640000000000001</v>
      </c>
      <c r="C72" s="158">
        <f aca="true" t="shared" si="8" ref="C72:P72">AVERAGE(C67:C71)</f>
        <v>34.58</v>
      </c>
      <c r="D72" s="158">
        <f t="shared" si="8"/>
        <v>91.44</v>
      </c>
      <c r="E72" s="158">
        <f t="shared" si="8"/>
        <v>10.26</v>
      </c>
      <c r="F72" s="158">
        <f t="shared" si="8"/>
        <v>35.04</v>
      </c>
      <c r="G72" s="158">
        <f t="shared" si="8"/>
        <v>50.699999999999996</v>
      </c>
      <c r="H72" s="158">
        <f t="shared" si="8"/>
        <v>8.4</v>
      </c>
      <c r="I72" s="158">
        <f t="shared" si="8"/>
        <v>32.959999999999994</v>
      </c>
      <c r="J72" s="158">
        <f t="shared" si="8"/>
        <v>98.18</v>
      </c>
      <c r="K72" s="158">
        <f t="shared" si="8"/>
        <v>5.26</v>
      </c>
      <c r="L72" s="158">
        <f t="shared" si="8"/>
        <v>33.46</v>
      </c>
      <c r="M72" s="186">
        <f t="shared" si="8"/>
        <v>77.41999999999999</v>
      </c>
      <c r="N72" s="204">
        <f t="shared" si="8"/>
        <v>9.180000000000001</v>
      </c>
      <c r="O72" s="205">
        <f t="shared" si="8"/>
        <v>31.82</v>
      </c>
      <c r="P72" s="206">
        <f t="shared" si="8"/>
        <v>97.2</v>
      </c>
      <c r="Q72" s="203" t="e">
        <f>AVERAGE(Q67:Q71)</f>
        <v>#DIV/0!</v>
      </c>
      <c r="R72" s="158" t="e">
        <f>AVERAGE(R67:R71)</f>
        <v>#DIV/0!</v>
      </c>
      <c r="S72" s="158" t="e">
        <f>AVERAGE(S67:S71)</f>
        <v>#DIV/0!</v>
      </c>
    </row>
    <row r="73" spans="1:19" ht="14.25">
      <c r="A73" s="125" t="s">
        <v>58</v>
      </c>
      <c r="B73" s="2"/>
      <c r="C73" s="3"/>
      <c r="D73" s="4"/>
      <c r="E73" s="2"/>
      <c r="F73" s="3"/>
      <c r="G73" s="4"/>
      <c r="H73" s="2"/>
      <c r="I73" s="3"/>
      <c r="J73" s="4"/>
      <c r="K73" s="2"/>
      <c r="L73" s="3"/>
      <c r="M73" s="3"/>
      <c r="N73" s="115"/>
      <c r="O73" s="116"/>
      <c r="P73" s="117"/>
      <c r="Q73" s="116"/>
      <c r="R73" s="116"/>
      <c r="S73" s="117"/>
    </row>
    <row r="74" spans="1:19" ht="14.25">
      <c r="A74" s="125" t="s">
        <v>59</v>
      </c>
      <c r="B74" s="2">
        <v>4.1</v>
      </c>
      <c r="C74" s="3">
        <v>34</v>
      </c>
      <c r="D74" s="4">
        <v>113.8</v>
      </c>
      <c r="E74" s="2">
        <v>8.5</v>
      </c>
      <c r="F74" s="3">
        <v>33.6</v>
      </c>
      <c r="G74" s="4">
        <v>73.4</v>
      </c>
      <c r="H74" s="2">
        <v>5.2</v>
      </c>
      <c r="I74" s="3">
        <v>34</v>
      </c>
      <c r="J74" s="4">
        <v>72.7</v>
      </c>
      <c r="K74" s="2">
        <v>4</v>
      </c>
      <c r="L74" s="3">
        <v>33</v>
      </c>
      <c r="M74" s="3">
        <v>53</v>
      </c>
      <c r="N74" s="210">
        <v>7</v>
      </c>
      <c r="O74" s="211">
        <v>29</v>
      </c>
      <c r="P74" s="212">
        <v>92.2</v>
      </c>
      <c r="Q74" s="116"/>
      <c r="R74" s="116"/>
      <c r="S74" s="117"/>
    </row>
    <row r="75" spans="1:19" ht="14.25">
      <c r="A75" s="125" t="s">
        <v>60</v>
      </c>
      <c r="B75" s="2">
        <v>5</v>
      </c>
      <c r="C75" s="3">
        <v>35</v>
      </c>
      <c r="D75" s="4">
        <v>59.6</v>
      </c>
      <c r="E75" s="2">
        <v>10.1</v>
      </c>
      <c r="F75" s="3">
        <v>34.8</v>
      </c>
      <c r="G75" s="4">
        <v>64.9</v>
      </c>
      <c r="H75" s="2">
        <v>8</v>
      </c>
      <c r="I75" s="3">
        <v>35.5</v>
      </c>
      <c r="J75" s="4">
        <v>34.1</v>
      </c>
      <c r="K75" s="2">
        <v>8</v>
      </c>
      <c r="L75" s="3">
        <v>35</v>
      </c>
      <c r="M75" s="3">
        <v>54.7</v>
      </c>
      <c r="N75" s="210">
        <v>8</v>
      </c>
      <c r="O75" s="211">
        <v>30.5</v>
      </c>
      <c r="P75" s="212">
        <v>109.2</v>
      </c>
      <c r="Q75" s="116"/>
      <c r="R75" s="116"/>
      <c r="S75" s="117"/>
    </row>
    <row r="76" spans="1:19" ht="14.25">
      <c r="A76" s="125" t="s">
        <v>61</v>
      </c>
      <c r="B76" s="2">
        <v>5.5</v>
      </c>
      <c r="C76" s="3">
        <v>33.5</v>
      </c>
      <c r="D76" s="4">
        <v>108.6</v>
      </c>
      <c r="E76" s="2">
        <v>9.5</v>
      </c>
      <c r="F76" s="3">
        <v>33.5</v>
      </c>
      <c r="G76" s="4">
        <v>66.8</v>
      </c>
      <c r="H76" s="2">
        <v>7</v>
      </c>
      <c r="I76" s="3">
        <v>33</v>
      </c>
      <c r="J76" s="4">
        <v>90.2</v>
      </c>
      <c r="K76" s="2">
        <v>5</v>
      </c>
      <c r="L76" s="3">
        <v>33</v>
      </c>
      <c r="M76" s="3">
        <v>151.6</v>
      </c>
      <c r="N76" s="210">
        <v>7</v>
      </c>
      <c r="O76" s="211">
        <v>30</v>
      </c>
      <c r="P76" s="212">
        <v>143.4</v>
      </c>
      <c r="Q76" s="116"/>
      <c r="R76" s="116"/>
      <c r="S76" s="117"/>
    </row>
    <row r="77" spans="1:19" s="1" customFormat="1" ht="15" thickBot="1">
      <c r="A77" s="133" t="s">
        <v>3</v>
      </c>
      <c r="B77" s="158">
        <f>AVERAGE(B74:B76)</f>
        <v>4.866666666666666</v>
      </c>
      <c r="C77" s="158">
        <f aca="true" t="shared" si="9" ref="C77:P77">AVERAGE(C74:C76)</f>
        <v>34.166666666666664</v>
      </c>
      <c r="D77" s="158">
        <f t="shared" si="9"/>
        <v>94</v>
      </c>
      <c r="E77" s="158">
        <f t="shared" si="9"/>
        <v>9.366666666666667</v>
      </c>
      <c r="F77" s="158">
        <f t="shared" si="9"/>
        <v>33.96666666666667</v>
      </c>
      <c r="G77" s="158">
        <f t="shared" si="9"/>
        <v>68.36666666666667</v>
      </c>
      <c r="H77" s="158">
        <f t="shared" si="9"/>
        <v>6.733333333333333</v>
      </c>
      <c r="I77" s="158">
        <f t="shared" si="9"/>
        <v>34.166666666666664</v>
      </c>
      <c r="J77" s="158">
        <f t="shared" si="9"/>
        <v>65.66666666666667</v>
      </c>
      <c r="K77" s="158">
        <f t="shared" si="9"/>
        <v>5.666666666666667</v>
      </c>
      <c r="L77" s="158">
        <f t="shared" si="9"/>
        <v>33.666666666666664</v>
      </c>
      <c r="M77" s="186">
        <f t="shared" si="9"/>
        <v>86.43333333333334</v>
      </c>
      <c r="N77" s="207">
        <f t="shared" si="9"/>
        <v>7.333333333333333</v>
      </c>
      <c r="O77" s="208">
        <f t="shared" si="9"/>
        <v>29.833333333333332</v>
      </c>
      <c r="P77" s="209">
        <f t="shared" si="9"/>
        <v>114.93333333333334</v>
      </c>
      <c r="Q77" s="203" t="e">
        <f>AVERAGE(Q74:Q76)</f>
        <v>#DIV/0!</v>
      </c>
      <c r="R77" s="158" t="e">
        <f>AVERAGE(R74:R76)</f>
        <v>#DIV/0!</v>
      </c>
      <c r="S77" s="158" t="e">
        <f>AVERAGE(S74:S76)</f>
        <v>#DIV/0!</v>
      </c>
    </row>
    <row r="78" spans="1:19" ht="14.25">
      <c r="A78" s="140" t="s">
        <v>62</v>
      </c>
      <c r="B78" s="8"/>
      <c r="C78" s="135"/>
      <c r="D78" s="141"/>
      <c r="E78" s="8"/>
      <c r="F78" s="135"/>
      <c r="G78" s="141"/>
      <c r="H78" s="8"/>
      <c r="I78" s="135"/>
      <c r="J78" s="141"/>
      <c r="K78" s="8"/>
      <c r="L78" s="135"/>
      <c r="M78" s="135"/>
      <c r="N78" s="115"/>
      <c r="O78" s="116"/>
      <c r="P78" s="117"/>
      <c r="Q78" s="116"/>
      <c r="R78" s="116"/>
      <c r="S78" s="117"/>
    </row>
    <row r="79" spans="1:19" ht="15" thickBot="1">
      <c r="A79" s="145" t="s">
        <v>63</v>
      </c>
      <c r="B79" s="5">
        <v>6.6</v>
      </c>
      <c r="C79" s="6">
        <v>32</v>
      </c>
      <c r="D79" s="7">
        <v>55.5</v>
      </c>
      <c r="E79" s="5">
        <v>8</v>
      </c>
      <c r="F79" s="6">
        <v>30.4</v>
      </c>
      <c r="G79" s="7">
        <v>94.2</v>
      </c>
      <c r="H79" s="5">
        <v>6.4</v>
      </c>
      <c r="I79" s="6">
        <v>31</v>
      </c>
      <c r="J79" s="7">
        <v>78</v>
      </c>
      <c r="K79" s="5">
        <v>4.9</v>
      </c>
      <c r="L79" s="6">
        <v>32</v>
      </c>
      <c r="M79" s="6">
        <v>60.2</v>
      </c>
      <c r="N79" s="213">
        <v>7</v>
      </c>
      <c r="O79" s="214">
        <v>31</v>
      </c>
      <c r="P79" s="215">
        <v>104.6</v>
      </c>
      <c r="Q79" s="123"/>
      <c r="R79" s="123"/>
      <c r="S79" s="124"/>
    </row>
    <row r="80" ht="14.25">
      <c r="A80" s="21"/>
    </row>
  </sheetData>
  <sheetProtection/>
  <mergeCells count="8">
    <mergeCell ref="Q7:S7"/>
    <mergeCell ref="A6:S6"/>
    <mergeCell ref="N7:P7"/>
    <mergeCell ref="A8:A9"/>
    <mergeCell ref="E7:G7"/>
    <mergeCell ref="H7:J7"/>
    <mergeCell ref="K7:M7"/>
    <mergeCell ref="B7:D7"/>
  </mergeCells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1">
      <selection activeCell="F84" sqref="F84"/>
    </sheetView>
  </sheetViews>
  <sheetFormatPr defaultColWidth="11.421875" defaultRowHeight="12.75"/>
  <cols>
    <col min="1" max="1" width="23.140625" style="1" customWidth="1"/>
    <col min="2" max="3" width="11.7109375" style="18" bestFit="1" customWidth="1"/>
    <col min="4" max="4" width="12.00390625" style="18" bestFit="1" customWidth="1"/>
    <col min="5" max="6" width="11.7109375" style="18" bestFit="1" customWidth="1"/>
    <col min="7" max="7" width="12.00390625" style="18" bestFit="1" customWidth="1"/>
    <col min="8" max="12" width="11.7109375" style="18" bestFit="1" customWidth="1"/>
    <col min="13" max="13" width="11.8515625" style="18" bestFit="1" customWidth="1"/>
    <col min="14" max="16" width="11.7109375" style="18" bestFit="1" customWidth="1"/>
    <col min="17" max="16384" width="11.421875" style="1" customWidth="1"/>
  </cols>
  <sheetData>
    <row r="1" spans="1:3" ht="14.25">
      <c r="A1" s="130"/>
      <c r="B1" s="20"/>
      <c r="C1" s="20"/>
    </row>
    <row r="2" spans="1:3" ht="14.25">
      <c r="A2" s="21"/>
      <c r="B2" s="20"/>
      <c r="C2" s="20"/>
    </row>
    <row r="3" spans="2:7" ht="14.25">
      <c r="B3" s="20"/>
      <c r="C3" s="20"/>
      <c r="D3" s="20"/>
      <c r="E3" s="20"/>
      <c r="F3" s="20"/>
      <c r="G3" s="20"/>
    </row>
    <row r="4" spans="1:7" ht="14.25">
      <c r="A4" s="21"/>
      <c r="B4" s="20"/>
      <c r="C4" s="20"/>
      <c r="D4" s="20"/>
      <c r="E4" s="20"/>
      <c r="F4" s="20"/>
      <c r="G4" s="20"/>
    </row>
    <row r="5" spans="1:7" ht="14.25">
      <c r="A5" s="21" t="s">
        <v>69</v>
      </c>
      <c r="B5" s="20"/>
      <c r="C5" s="20"/>
      <c r="D5" s="20"/>
      <c r="E5" s="20"/>
      <c r="F5" s="20"/>
      <c r="G5" s="20"/>
    </row>
    <row r="6" spans="1:19" ht="15" customHeight="1">
      <c r="A6" s="254" t="s">
        <v>70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6"/>
    </row>
    <row r="7" spans="1:19" ht="15" customHeight="1">
      <c r="A7" s="23"/>
      <c r="B7" s="264">
        <v>2010</v>
      </c>
      <c r="C7" s="265"/>
      <c r="D7" s="266"/>
      <c r="E7" s="264">
        <v>2011</v>
      </c>
      <c r="F7" s="265"/>
      <c r="G7" s="266"/>
      <c r="H7" s="265">
        <v>2012</v>
      </c>
      <c r="I7" s="265"/>
      <c r="J7" s="266"/>
      <c r="K7" s="264">
        <v>2013</v>
      </c>
      <c r="L7" s="265"/>
      <c r="M7" s="266"/>
      <c r="N7" s="243">
        <v>2014</v>
      </c>
      <c r="O7" s="244"/>
      <c r="P7" s="245"/>
      <c r="Q7" s="243">
        <v>2015</v>
      </c>
      <c r="R7" s="244"/>
      <c r="S7" s="245"/>
    </row>
    <row r="8" spans="1:19" ht="14.25">
      <c r="A8" s="125" t="s">
        <v>4</v>
      </c>
      <c r="B8" s="2" t="s">
        <v>5</v>
      </c>
      <c r="C8" s="3" t="s">
        <v>6</v>
      </c>
      <c r="D8" s="4" t="s">
        <v>67</v>
      </c>
      <c r="E8" s="2" t="s">
        <v>5</v>
      </c>
      <c r="F8" s="3" t="s">
        <v>6</v>
      </c>
      <c r="G8" s="4" t="s">
        <v>67</v>
      </c>
      <c r="H8" s="3" t="s">
        <v>5</v>
      </c>
      <c r="I8" s="3" t="s">
        <v>6</v>
      </c>
      <c r="J8" s="4" t="s">
        <v>67</v>
      </c>
      <c r="K8" s="2" t="s">
        <v>5</v>
      </c>
      <c r="L8" s="3" t="s">
        <v>6</v>
      </c>
      <c r="M8" s="4" t="s">
        <v>67</v>
      </c>
      <c r="N8" s="2" t="s">
        <v>5</v>
      </c>
      <c r="O8" s="3" t="s">
        <v>6</v>
      </c>
      <c r="P8" s="4" t="s">
        <v>67</v>
      </c>
      <c r="Q8" s="2" t="s">
        <v>5</v>
      </c>
      <c r="R8" s="3" t="s">
        <v>6</v>
      </c>
      <c r="S8" s="4" t="s">
        <v>67</v>
      </c>
    </row>
    <row r="9" spans="1:19" s="148" customFormat="1" ht="13.5" customHeight="1" thickBot="1">
      <c r="A9" s="129"/>
      <c r="B9" s="128" t="s">
        <v>66</v>
      </c>
      <c r="C9" s="127" t="s">
        <v>66</v>
      </c>
      <c r="D9" s="139" t="s">
        <v>68</v>
      </c>
      <c r="E9" s="128" t="s">
        <v>66</v>
      </c>
      <c r="F9" s="127" t="s">
        <v>66</v>
      </c>
      <c r="G9" s="139" t="s">
        <v>68</v>
      </c>
      <c r="H9" s="127" t="s">
        <v>66</v>
      </c>
      <c r="I9" s="127" t="s">
        <v>66</v>
      </c>
      <c r="J9" s="139" t="s">
        <v>68</v>
      </c>
      <c r="K9" s="126" t="s">
        <v>66</v>
      </c>
      <c r="L9" s="142" t="s">
        <v>66</v>
      </c>
      <c r="M9" s="143" t="s">
        <v>68</v>
      </c>
      <c r="N9" s="128" t="s">
        <v>66</v>
      </c>
      <c r="O9" s="127" t="s">
        <v>66</v>
      </c>
      <c r="P9" s="139" t="s">
        <v>68</v>
      </c>
      <c r="Q9" s="128" t="s">
        <v>66</v>
      </c>
      <c r="R9" s="127" t="s">
        <v>66</v>
      </c>
      <c r="S9" s="139" t="s">
        <v>68</v>
      </c>
    </row>
    <row r="10" spans="1:19" ht="14.25" customHeight="1">
      <c r="A10" s="140" t="s">
        <v>7</v>
      </c>
      <c r="B10" s="8"/>
      <c r="C10" s="135"/>
      <c r="D10" s="141"/>
      <c r="E10" s="8"/>
      <c r="F10" s="135"/>
      <c r="G10" s="141"/>
      <c r="H10" s="119"/>
      <c r="I10" s="119"/>
      <c r="J10" s="120"/>
      <c r="K10" s="115"/>
      <c r="L10" s="116"/>
      <c r="M10" s="116"/>
      <c r="N10" s="8"/>
      <c r="O10" s="135"/>
      <c r="P10" s="120"/>
      <c r="Q10" s="135"/>
      <c r="R10" s="135"/>
      <c r="S10" s="120"/>
    </row>
    <row r="11" spans="1:19" ht="15" thickBot="1">
      <c r="A11" s="145" t="s">
        <v>8</v>
      </c>
      <c r="B11" s="5">
        <v>7</v>
      </c>
      <c r="C11" s="6">
        <v>31</v>
      </c>
      <c r="D11" s="7">
        <v>9.5</v>
      </c>
      <c r="E11" s="5">
        <v>8.7</v>
      </c>
      <c r="F11" s="6">
        <v>27.8</v>
      </c>
      <c r="G11" s="7">
        <v>135.9</v>
      </c>
      <c r="H11" s="6">
        <v>9.6</v>
      </c>
      <c r="I11" s="6">
        <v>34.1</v>
      </c>
      <c r="J11" s="7">
        <v>104.6</v>
      </c>
      <c r="K11" s="2">
        <v>5.9</v>
      </c>
      <c r="L11" s="3">
        <v>29.2</v>
      </c>
      <c r="M11" s="3">
        <v>49.9</v>
      </c>
      <c r="N11" s="219">
        <v>5.9</v>
      </c>
      <c r="O11" s="220">
        <v>29.4</v>
      </c>
      <c r="P11" s="221">
        <v>48.1</v>
      </c>
      <c r="Q11" s="6"/>
      <c r="R11" s="131"/>
      <c r="S11" s="124"/>
    </row>
    <row r="12" spans="1:19" ht="14.25" customHeight="1">
      <c r="A12" s="125" t="s">
        <v>9</v>
      </c>
      <c r="B12" s="2"/>
      <c r="C12" s="3"/>
      <c r="D12" s="4"/>
      <c r="E12" s="2"/>
      <c r="F12" s="3"/>
      <c r="G12" s="4"/>
      <c r="H12" s="3"/>
      <c r="I12" s="3"/>
      <c r="J12" s="4"/>
      <c r="K12" s="8"/>
      <c r="L12" s="135"/>
      <c r="M12" s="119"/>
      <c r="N12" s="8"/>
      <c r="O12" s="135"/>
      <c r="P12" s="120"/>
      <c r="Q12" s="135"/>
      <c r="R12" s="135"/>
      <c r="S12" s="120"/>
    </row>
    <row r="13" spans="1:19" ht="14.25">
      <c r="A13" s="125" t="s">
        <v>10</v>
      </c>
      <c r="B13" s="2">
        <v>6.4</v>
      </c>
      <c r="C13" s="3">
        <v>32.6</v>
      </c>
      <c r="D13" s="4">
        <v>46.9</v>
      </c>
      <c r="E13" s="2">
        <v>8.3</v>
      </c>
      <c r="F13" s="3">
        <v>29.7</v>
      </c>
      <c r="G13" s="4">
        <v>157.1</v>
      </c>
      <c r="H13" s="3">
        <v>8.4</v>
      </c>
      <c r="I13" s="3">
        <v>33.5</v>
      </c>
      <c r="J13" s="4">
        <v>78</v>
      </c>
      <c r="K13" s="2">
        <v>8.3</v>
      </c>
      <c r="L13" s="3">
        <v>28.7</v>
      </c>
      <c r="M13" s="3">
        <v>125.2</v>
      </c>
      <c r="N13" s="219">
        <v>9.1</v>
      </c>
      <c r="O13" s="220">
        <v>30</v>
      </c>
      <c r="P13" s="221">
        <v>106.1</v>
      </c>
      <c r="Q13" s="3"/>
      <c r="R13" s="132"/>
      <c r="S13" s="117"/>
    </row>
    <row r="14" spans="1:19" ht="14.25">
      <c r="A14" s="125" t="s">
        <v>11</v>
      </c>
      <c r="B14" s="2">
        <v>6</v>
      </c>
      <c r="C14" s="3">
        <v>30.5</v>
      </c>
      <c r="D14" s="4">
        <v>85.5</v>
      </c>
      <c r="E14" s="2">
        <v>8</v>
      </c>
      <c r="F14" s="3">
        <v>30</v>
      </c>
      <c r="G14" s="4">
        <v>217.5</v>
      </c>
      <c r="H14" s="3">
        <v>9.5</v>
      </c>
      <c r="I14" s="3">
        <v>33.7</v>
      </c>
      <c r="J14" s="4">
        <v>112.5</v>
      </c>
      <c r="K14" s="2">
        <v>6</v>
      </c>
      <c r="L14" s="3">
        <v>29</v>
      </c>
      <c r="M14" s="3">
        <v>115</v>
      </c>
      <c r="N14" s="219">
        <v>7.5</v>
      </c>
      <c r="O14" s="220">
        <v>30</v>
      </c>
      <c r="P14" s="221">
        <v>129.5</v>
      </c>
      <c r="Q14" s="3"/>
      <c r="R14" s="132"/>
      <c r="S14" s="117"/>
    </row>
    <row r="15" spans="1:19" ht="15" thickBot="1">
      <c r="A15" s="125" t="s">
        <v>12</v>
      </c>
      <c r="B15" s="2">
        <v>10</v>
      </c>
      <c r="C15" s="3">
        <v>33.2</v>
      </c>
      <c r="D15" s="4">
        <v>132.9</v>
      </c>
      <c r="E15" s="2">
        <v>10.8</v>
      </c>
      <c r="F15" s="3">
        <v>30.3</v>
      </c>
      <c r="G15" s="4">
        <v>177.6</v>
      </c>
      <c r="H15" s="6">
        <v>11.1</v>
      </c>
      <c r="I15" s="6">
        <v>34.3</v>
      </c>
      <c r="J15" s="7">
        <v>106.8</v>
      </c>
      <c r="K15" s="5">
        <v>9.6</v>
      </c>
      <c r="L15" s="6">
        <v>28.7</v>
      </c>
      <c r="M15" s="6">
        <v>156.8</v>
      </c>
      <c r="N15" s="219">
        <v>8.2</v>
      </c>
      <c r="O15" s="220">
        <v>29.9</v>
      </c>
      <c r="P15" s="221">
        <v>98.6</v>
      </c>
      <c r="Q15" s="3"/>
      <c r="R15" s="132"/>
      <c r="S15" s="117"/>
    </row>
    <row r="16" spans="1:19" ht="15" customHeight="1" thickBot="1">
      <c r="A16" s="133" t="s">
        <v>3</v>
      </c>
      <c r="B16" s="158">
        <f>AVERAGE(B13:B15)</f>
        <v>7.466666666666666</v>
      </c>
      <c r="C16" s="158">
        <f aca="true" t="shared" si="0" ref="C16:S16">AVERAGE(C13:C15)</f>
        <v>32.1</v>
      </c>
      <c r="D16" s="158">
        <f t="shared" si="0"/>
        <v>88.43333333333334</v>
      </c>
      <c r="E16" s="158">
        <f t="shared" si="0"/>
        <v>9.033333333333333</v>
      </c>
      <c r="F16" s="158">
        <f t="shared" si="0"/>
        <v>30</v>
      </c>
      <c r="G16" s="158">
        <f t="shared" si="0"/>
        <v>184.0666666666667</v>
      </c>
      <c r="H16" s="158">
        <f t="shared" si="0"/>
        <v>9.666666666666666</v>
      </c>
      <c r="I16" s="158">
        <f t="shared" si="0"/>
        <v>33.833333333333336</v>
      </c>
      <c r="J16" s="158">
        <f t="shared" si="0"/>
        <v>99.10000000000001</v>
      </c>
      <c r="K16" s="158">
        <f t="shared" si="0"/>
        <v>7.966666666666666</v>
      </c>
      <c r="L16" s="158">
        <f t="shared" si="0"/>
        <v>28.8</v>
      </c>
      <c r="M16" s="186">
        <f t="shared" si="0"/>
        <v>132.33333333333334</v>
      </c>
      <c r="N16" s="204">
        <f t="shared" si="0"/>
        <v>8.266666666666667</v>
      </c>
      <c r="O16" s="205">
        <f t="shared" si="0"/>
        <v>29.96666666666667</v>
      </c>
      <c r="P16" s="206">
        <f t="shared" si="0"/>
        <v>111.39999999999999</v>
      </c>
      <c r="Q16" s="203" t="e">
        <f t="shared" si="0"/>
        <v>#DIV/0!</v>
      </c>
      <c r="R16" s="158" t="e">
        <f t="shared" si="0"/>
        <v>#DIV/0!</v>
      </c>
      <c r="S16" s="158" t="e">
        <f t="shared" si="0"/>
        <v>#DIV/0!</v>
      </c>
    </row>
    <row r="17" spans="1:19" ht="14.25" customHeight="1">
      <c r="A17" s="140" t="s">
        <v>13</v>
      </c>
      <c r="B17" s="8"/>
      <c r="C17" s="135"/>
      <c r="D17" s="141"/>
      <c r="E17" s="8"/>
      <c r="F17" s="135"/>
      <c r="G17" s="141"/>
      <c r="H17" s="3"/>
      <c r="I17" s="3"/>
      <c r="J17" s="4"/>
      <c r="K17" s="2"/>
      <c r="L17" s="3"/>
      <c r="M17" s="116"/>
      <c r="N17" s="2"/>
      <c r="O17" s="132"/>
      <c r="P17" s="117"/>
      <c r="Q17" s="3"/>
      <c r="R17" s="132"/>
      <c r="S17" s="117"/>
    </row>
    <row r="18" spans="1:19" ht="14.25">
      <c r="A18" s="144" t="s">
        <v>14</v>
      </c>
      <c r="B18" s="2">
        <v>4.8</v>
      </c>
      <c r="C18" s="3">
        <v>32.7</v>
      </c>
      <c r="D18" s="4">
        <v>64.4</v>
      </c>
      <c r="E18" s="2">
        <v>8</v>
      </c>
      <c r="F18" s="3">
        <v>29.9</v>
      </c>
      <c r="G18" s="4">
        <v>156</v>
      </c>
      <c r="H18" s="3">
        <v>9</v>
      </c>
      <c r="I18" s="3">
        <v>31.5</v>
      </c>
      <c r="J18" s="4">
        <v>70</v>
      </c>
      <c r="K18" s="2">
        <v>5.1</v>
      </c>
      <c r="L18" s="3">
        <v>28.9</v>
      </c>
      <c r="M18" s="3">
        <v>96.8</v>
      </c>
      <c r="N18" s="219">
        <v>8</v>
      </c>
      <c r="O18" s="220">
        <v>29.2</v>
      </c>
      <c r="P18" s="221">
        <v>88.8</v>
      </c>
      <c r="Q18" s="3"/>
      <c r="R18" s="132"/>
      <c r="S18" s="117"/>
    </row>
    <row r="19" spans="1:19" ht="15" thickBot="1">
      <c r="A19" s="145" t="s">
        <v>15</v>
      </c>
      <c r="B19" s="5">
        <v>8.2</v>
      </c>
      <c r="C19" s="6">
        <v>29.8</v>
      </c>
      <c r="D19" s="7">
        <v>118.8</v>
      </c>
      <c r="E19" s="5">
        <v>9.6</v>
      </c>
      <c r="F19" s="6">
        <v>29.2</v>
      </c>
      <c r="G19" s="7">
        <v>158.9</v>
      </c>
      <c r="H19" s="3">
        <v>10</v>
      </c>
      <c r="I19" s="3">
        <v>31.9</v>
      </c>
      <c r="J19" s="4">
        <v>72.8</v>
      </c>
      <c r="K19" s="2">
        <v>9.6</v>
      </c>
      <c r="L19" s="3">
        <v>26.9</v>
      </c>
      <c r="M19" s="3">
        <v>168.8</v>
      </c>
      <c r="N19" s="219">
        <v>8.8</v>
      </c>
      <c r="O19" s="220">
        <v>29</v>
      </c>
      <c r="P19" s="221">
        <v>93.8</v>
      </c>
      <c r="Q19" s="3"/>
      <c r="R19" s="3"/>
      <c r="S19" s="117"/>
    </row>
    <row r="20" spans="1:19" ht="15" thickBot="1">
      <c r="A20" s="133" t="s">
        <v>3</v>
      </c>
      <c r="B20" s="158">
        <f>AVERAGE(B18:B19)</f>
        <v>6.5</v>
      </c>
      <c r="C20" s="158">
        <f aca="true" t="shared" si="1" ref="C20:S20">AVERAGE(C18:C19)</f>
        <v>31.25</v>
      </c>
      <c r="D20" s="158">
        <f t="shared" si="1"/>
        <v>91.6</v>
      </c>
      <c r="E20" s="158">
        <f t="shared" si="1"/>
        <v>8.8</v>
      </c>
      <c r="F20" s="158">
        <f t="shared" si="1"/>
        <v>29.549999999999997</v>
      </c>
      <c r="G20" s="158">
        <f t="shared" si="1"/>
        <v>157.45</v>
      </c>
      <c r="H20" s="158">
        <f t="shared" si="1"/>
        <v>9.5</v>
      </c>
      <c r="I20" s="158">
        <f t="shared" si="1"/>
        <v>31.7</v>
      </c>
      <c r="J20" s="158">
        <f t="shared" si="1"/>
        <v>71.4</v>
      </c>
      <c r="K20" s="158">
        <f t="shared" si="1"/>
        <v>7.35</v>
      </c>
      <c r="L20" s="158">
        <f t="shared" si="1"/>
        <v>27.9</v>
      </c>
      <c r="M20" s="186">
        <f t="shared" si="1"/>
        <v>132.8</v>
      </c>
      <c r="N20" s="207">
        <f t="shared" si="1"/>
        <v>8.4</v>
      </c>
      <c r="O20" s="208">
        <f t="shared" si="1"/>
        <v>29.1</v>
      </c>
      <c r="P20" s="209">
        <f t="shared" si="1"/>
        <v>91.3</v>
      </c>
      <c r="Q20" s="203" t="e">
        <f t="shared" si="1"/>
        <v>#DIV/0!</v>
      </c>
      <c r="R20" s="158" t="e">
        <f t="shared" si="1"/>
        <v>#DIV/0!</v>
      </c>
      <c r="S20" s="158" t="e">
        <f t="shared" si="1"/>
        <v>#DIV/0!</v>
      </c>
    </row>
    <row r="21" spans="1:19" ht="14.25" customHeight="1">
      <c r="A21" s="125" t="s">
        <v>16</v>
      </c>
      <c r="B21" s="2"/>
      <c r="C21" s="3"/>
      <c r="D21" s="4"/>
      <c r="E21" s="2"/>
      <c r="F21" s="3"/>
      <c r="G21" s="4"/>
      <c r="H21" s="135"/>
      <c r="I21" s="135"/>
      <c r="J21" s="141"/>
      <c r="K21" s="8"/>
      <c r="L21" s="135"/>
      <c r="M21" s="119"/>
      <c r="N21" s="2"/>
      <c r="O21" s="132"/>
      <c r="P21" s="117"/>
      <c r="Q21" s="3"/>
      <c r="R21" s="132"/>
      <c r="S21" s="117"/>
    </row>
    <row r="22" spans="1:19" ht="14.25" customHeight="1">
      <c r="A22" s="125" t="s">
        <v>17</v>
      </c>
      <c r="B22" s="2">
        <v>3.7</v>
      </c>
      <c r="C22" s="3">
        <v>32.5</v>
      </c>
      <c r="D22" s="4">
        <v>51.9</v>
      </c>
      <c r="E22" s="2">
        <v>5.5</v>
      </c>
      <c r="F22" s="3">
        <v>29</v>
      </c>
      <c r="G22" s="4">
        <v>175.8</v>
      </c>
      <c r="H22" s="3">
        <v>6.5</v>
      </c>
      <c r="I22" s="3">
        <v>32.5</v>
      </c>
      <c r="J22" s="4">
        <v>111.3</v>
      </c>
      <c r="K22" s="2">
        <v>4.3</v>
      </c>
      <c r="L22" s="3">
        <v>29.4</v>
      </c>
      <c r="M22" s="3">
        <v>120.7</v>
      </c>
      <c r="N22" s="219">
        <v>5.7</v>
      </c>
      <c r="O22" s="220">
        <v>28.5</v>
      </c>
      <c r="P22" s="221">
        <v>125.3</v>
      </c>
      <c r="Q22" s="3"/>
      <c r="R22" s="3"/>
      <c r="S22" s="117"/>
    </row>
    <row r="23" spans="1:19" ht="15" thickBot="1">
      <c r="A23" s="125" t="s">
        <v>18</v>
      </c>
      <c r="B23" s="2">
        <v>7</v>
      </c>
      <c r="C23" s="3">
        <v>32</v>
      </c>
      <c r="D23" s="4">
        <v>95.4</v>
      </c>
      <c r="E23" s="2">
        <v>8.2</v>
      </c>
      <c r="F23" s="3">
        <v>30</v>
      </c>
      <c r="G23" s="4">
        <v>169.2</v>
      </c>
      <c r="H23" s="6">
        <v>7.9</v>
      </c>
      <c r="I23" s="6">
        <v>33.2</v>
      </c>
      <c r="J23" s="7">
        <v>88.9</v>
      </c>
      <c r="K23" s="5">
        <v>7</v>
      </c>
      <c r="L23" s="6">
        <v>29</v>
      </c>
      <c r="M23" s="6">
        <v>137.5</v>
      </c>
      <c r="N23" s="219">
        <v>9</v>
      </c>
      <c r="O23" s="220">
        <v>29</v>
      </c>
      <c r="P23" s="221">
        <v>91.4</v>
      </c>
      <c r="Q23" s="3"/>
      <c r="R23" s="132"/>
      <c r="S23" s="117"/>
    </row>
    <row r="24" spans="1:19" ht="15" thickBot="1">
      <c r="A24" s="133" t="s">
        <v>3</v>
      </c>
      <c r="B24" s="158">
        <f>AVERAGE(B22:B23)</f>
        <v>5.35</v>
      </c>
      <c r="C24" s="158">
        <f aca="true" t="shared" si="2" ref="C24:S24">AVERAGE(C22:C23)</f>
        <v>32.25</v>
      </c>
      <c r="D24" s="158">
        <f t="shared" si="2"/>
        <v>73.65</v>
      </c>
      <c r="E24" s="158">
        <f t="shared" si="2"/>
        <v>6.85</v>
      </c>
      <c r="F24" s="158">
        <f t="shared" si="2"/>
        <v>29.5</v>
      </c>
      <c r="G24" s="158">
        <f t="shared" si="2"/>
        <v>172.5</v>
      </c>
      <c r="H24" s="158">
        <f t="shared" si="2"/>
        <v>7.2</v>
      </c>
      <c r="I24" s="158">
        <f t="shared" si="2"/>
        <v>32.85</v>
      </c>
      <c r="J24" s="158">
        <f t="shared" si="2"/>
        <v>100.1</v>
      </c>
      <c r="K24" s="158">
        <f t="shared" si="2"/>
        <v>5.65</v>
      </c>
      <c r="L24" s="158">
        <f t="shared" si="2"/>
        <v>29.2</v>
      </c>
      <c r="M24" s="186">
        <f t="shared" si="2"/>
        <v>129.1</v>
      </c>
      <c r="N24" s="204">
        <f t="shared" si="2"/>
        <v>7.35</v>
      </c>
      <c r="O24" s="205">
        <f t="shared" si="2"/>
        <v>28.75</v>
      </c>
      <c r="P24" s="206">
        <f t="shared" si="2"/>
        <v>108.35</v>
      </c>
      <c r="Q24" s="203" t="e">
        <f t="shared" si="2"/>
        <v>#DIV/0!</v>
      </c>
      <c r="R24" s="158" t="e">
        <f t="shared" si="2"/>
        <v>#DIV/0!</v>
      </c>
      <c r="S24" s="158" t="e">
        <f t="shared" si="2"/>
        <v>#DIV/0!</v>
      </c>
    </row>
    <row r="25" spans="1:19" ht="14.25">
      <c r="A25" s="140" t="s">
        <v>19</v>
      </c>
      <c r="B25" s="8"/>
      <c r="C25" s="135"/>
      <c r="D25" s="141"/>
      <c r="E25" s="8"/>
      <c r="F25" s="135"/>
      <c r="G25" s="141"/>
      <c r="H25" s="116"/>
      <c r="I25" s="116"/>
      <c r="J25" s="117"/>
      <c r="K25" s="115"/>
      <c r="L25" s="116"/>
      <c r="M25" s="116"/>
      <c r="N25" s="2"/>
      <c r="O25" s="132"/>
      <c r="P25" s="117"/>
      <c r="Q25" s="3"/>
      <c r="R25" s="132"/>
      <c r="S25" s="117"/>
    </row>
    <row r="26" spans="1:19" ht="14.25">
      <c r="A26" s="144" t="s">
        <v>20</v>
      </c>
      <c r="B26" s="2">
        <v>6.2</v>
      </c>
      <c r="C26" s="3">
        <v>30.8</v>
      </c>
      <c r="D26" s="4">
        <v>67.6</v>
      </c>
      <c r="E26" s="2">
        <v>8.3</v>
      </c>
      <c r="F26" s="3">
        <v>30.5</v>
      </c>
      <c r="G26" s="4">
        <v>232.7</v>
      </c>
      <c r="H26" s="3">
        <v>6.2</v>
      </c>
      <c r="I26" s="3">
        <v>31.9</v>
      </c>
      <c r="J26" s="4">
        <v>44.4</v>
      </c>
      <c r="K26" s="2">
        <v>5</v>
      </c>
      <c r="L26" s="3">
        <v>28.1</v>
      </c>
      <c r="M26" s="3">
        <v>103.7</v>
      </c>
      <c r="N26" s="219">
        <v>7</v>
      </c>
      <c r="O26" s="220">
        <v>29.4</v>
      </c>
      <c r="P26" s="221">
        <v>86.2</v>
      </c>
      <c r="Q26" s="3"/>
      <c r="R26" s="3"/>
      <c r="S26" s="117"/>
    </row>
    <row r="27" spans="1:19" ht="14.25">
      <c r="A27" s="144" t="s">
        <v>21</v>
      </c>
      <c r="B27" s="2">
        <v>8</v>
      </c>
      <c r="C27" s="3">
        <v>30</v>
      </c>
      <c r="D27" s="4">
        <v>108.8</v>
      </c>
      <c r="E27" s="2">
        <v>10.5</v>
      </c>
      <c r="F27" s="3">
        <v>29.7</v>
      </c>
      <c r="G27" s="4">
        <v>221.5</v>
      </c>
      <c r="H27" s="3">
        <v>7</v>
      </c>
      <c r="I27" s="3">
        <v>32</v>
      </c>
      <c r="J27" s="4">
        <v>60.4</v>
      </c>
      <c r="K27" s="2">
        <v>6</v>
      </c>
      <c r="L27" s="3">
        <v>28.5</v>
      </c>
      <c r="M27" s="3">
        <v>107.6</v>
      </c>
      <c r="N27" s="219">
        <v>7.5</v>
      </c>
      <c r="O27" s="220">
        <v>29</v>
      </c>
      <c r="P27" s="221">
        <v>87.4</v>
      </c>
      <c r="Q27" s="3"/>
      <c r="R27" s="132"/>
      <c r="S27" s="117"/>
    </row>
    <row r="28" spans="1:19" ht="15" thickBot="1">
      <c r="A28" s="145" t="s">
        <v>22</v>
      </c>
      <c r="B28" s="5">
        <v>5</v>
      </c>
      <c r="C28" s="6">
        <v>32</v>
      </c>
      <c r="D28" s="7">
        <v>141.2</v>
      </c>
      <c r="E28" s="5">
        <v>8</v>
      </c>
      <c r="F28" s="6">
        <v>30</v>
      </c>
      <c r="G28" s="7">
        <v>283.2</v>
      </c>
      <c r="H28" s="3">
        <v>8.1</v>
      </c>
      <c r="I28" s="3">
        <v>33</v>
      </c>
      <c r="J28" s="4">
        <v>70.2</v>
      </c>
      <c r="K28" s="2">
        <v>8</v>
      </c>
      <c r="L28" s="3">
        <v>29</v>
      </c>
      <c r="M28" s="3">
        <v>187.1</v>
      </c>
      <c r="N28" s="219">
        <v>9</v>
      </c>
      <c r="O28" s="220">
        <v>29.5</v>
      </c>
      <c r="P28" s="221">
        <v>83.6</v>
      </c>
      <c r="Q28" s="3"/>
      <c r="R28" s="132"/>
      <c r="S28" s="117"/>
    </row>
    <row r="29" spans="1:19" ht="15" thickBot="1">
      <c r="A29" s="133" t="s">
        <v>3</v>
      </c>
      <c r="B29" s="158">
        <f>AVERAGE(B26:B28)</f>
        <v>6.3999999999999995</v>
      </c>
      <c r="C29" s="158">
        <f aca="true" t="shared" si="3" ref="C29:S29">AVERAGE(C26:C28)</f>
        <v>30.933333333333334</v>
      </c>
      <c r="D29" s="158">
        <f t="shared" si="3"/>
        <v>105.86666666666666</v>
      </c>
      <c r="E29" s="158">
        <f t="shared" si="3"/>
        <v>8.933333333333334</v>
      </c>
      <c r="F29" s="158">
        <f t="shared" si="3"/>
        <v>30.066666666666666</v>
      </c>
      <c r="G29" s="158">
        <f t="shared" si="3"/>
        <v>245.79999999999998</v>
      </c>
      <c r="H29" s="158">
        <f t="shared" si="3"/>
        <v>7.099999999999999</v>
      </c>
      <c r="I29" s="158">
        <f t="shared" si="3"/>
        <v>32.300000000000004</v>
      </c>
      <c r="J29" s="158">
        <f t="shared" si="3"/>
        <v>58.333333333333336</v>
      </c>
      <c r="K29" s="158">
        <f t="shared" si="3"/>
        <v>6.333333333333333</v>
      </c>
      <c r="L29" s="158">
        <f t="shared" si="3"/>
        <v>28.53333333333333</v>
      </c>
      <c r="M29" s="186">
        <f t="shared" si="3"/>
        <v>132.79999999999998</v>
      </c>
      <c r="N29" s="207">
        <f t="shared" si="3"/>
        <v>7.833333333333333</v>
      </c>
      <c r="O29" s="208">
        <f t="shared" si="3"/>
        <v>29.3</v>
      </c>
      <c r="P29" s="209">
        <f t="shared" si="3"/>
        <v>85.73333333333335</v>
      </c>
      <c r="Q29" s="203" t="e">
        <f t="shared" si="3"/>
        <v>#DIV/0!</v>
      </c>
      <c r="R29" s="158" t="e">
        <f t="shared" si="3"/>
        <v>#DIV/0!</v>
      </c>
      <c r="S29" s="158" t="e">
        <f t="shared" si="3"/>
        <v>#DIV/0!</v>
      </c>
    </row>
    <row r="30" spans="1:19" ht="14.25">
      <c r="A30" s="125" t="s">
        <v>23</v>
      </c>
      <c r="B30" s="2"/>
      <c r="C30" s="3"/>
      <c r="D30" s="4"/>
      <c r="E30" s="2"/>
      <c r="F30" s="3"/>
      <c r="G30" s="4"/>
      <c r="H30" s="135"/>
      <c r="I30" s="135"/>
      <c r="J30" s="141"/>
      <c r="K30" s="8"/>
      <c r="L30" s="135"/>
      <c r="M30" s="119"/>
      <c r="N30" s="2"/>
      <c r="O30" s="132"/>
      <c r="P30" s="117"/>
      <c r="Q30" s="3"/>
      <c r="R30" s="132"/>
      <c r="S30" s="117"/>
    </row>
    <row r="31" spans="1:19" ht="14.25">
      <c r="A31" s="125" t="s">
        <v>24</v>
      </c>
      <c r="B31" s="2">
        <v>4.6</v>
      </c>
      <c r="C31" s="3">
        <v>33.3</v>
      </c>
      <c r="D31" s="4">
        <v>92.2</v>
      </c>
      <c r="E31" s="2">
        <v>6.6</v>
      </c>
      <c r="F31" s="3">
        <v>30.1</v>
      </c>
      <c r="G31" s="4">
        <v>173.9</v>
      </c>
      <c r="H31" s="3">
        <v>6.4</v>
      </c>
      <c r="I31" s="3">
        <v>30</v>
      </c>
      <c r="J31" s="4">
        <v>94.2</v>
      </c>
      <c r="K31" s="2">
        <v>5.2</v>
      </c>
      <c r="L31" s="3">
        <v>29.8</v>
      </c>
      <c r="M31" s="3">
        <v>89.7</v>
      </c>
      <c r="N31" s="219">
        <v>7.6</v>
      </c>
      <c r="O31" s="220">
        <v>29.7</v>
      </c>
      <c r="P31" s="221">
        <v>122.4</v>
      </c>
      <c r="Q31" s="3"/>
      <c r="R31" s="132"/>
      <c r="S31" s="117"/>
    </row>
    <row r="32" spans="1:19" ht="15" thickBot="1">
      <c r="A32" s="125" t="s">
        <v>25</v>
      </c>
      <c r="B32" s="2">
        <v>7.5</v>
      </c>
      <c r="C32" s="3">
        <v>34</v>
      </c>
      <c r="D32" s="4">
        <v>116</v>
      </c>
      <c r="E32" s="2">
        <v>9.4</v>
      </c>
      <c r="F32" s="3">
        <v>31.1</v>
      </c>
      <c r="G32" s="4">
        <v>181.2</v>
      </c>
      <c r="H32" s="6">
        <v>8.2</v>
      </c>
      <c r="I32" s="6">
        <v>31.3</v>
      </c>
      <c r="J32" s="7">
        <v>108.8</v>
      </c>
      <c r="K32" s="5">
        <v>7.1</v>
      </c>
      <c r="L32" s="6">
        <v>29.6</v>
      </c>
      <c r="M32" s="6">
        <v>110.2</v>
      </c>
      <c r="N32" s="219">
        <v>8.6</v>
      </c>
      <c r="O32" s="220">
        <v>29.9</v>
      </c>
      <c r="P32" s="221">
        <v>109</v>
      </c>
      <c r="Q32" s="3"/>
      <c r="R32" s="132"/>
      <c r="S32" s="117"/>
    </row>
    <row r="33" spans="1:19" ht="15" thickBot="1">
      <c r="A33" s="133" t="s">
        <v>3</v>
      </c>
      <c r="B33" s="158">
        <f>AVERAGE(B31:B32)</f>
        <v>6.05</v>
      </c>
      <c r="C33" s="158">
        <f aca="true" t="shared" si="4" ref="C33:S33">AVERAGE(C31:C32)</f>
        <v>33.65</v>
      </c>
      <c r="D33" s="158">
        <f t="shared" si="4"/>
        <v>104.1</v>
      </c>
      <c r="E33" s="158">
        <f t="shared" si="4"/>
        <v>8</v>
      </c>
      <c r="F33" s="158">
        <f t="shared" si="4"/>
        <v>30.6</v>
      </c>
      <c r="G33" s="158">
        <f t="shared" si="4"/>
        <v>177.55</v>
      </c>
      <c r="H33" s="158">
        <f t="shared" si="4"/>
        <v>7.3</v>
      </c>
      <c r="I33" s="158">
        <f t="shared" si="4"/>
        <v>30.65</v>
      </c>
      <c r="J33" s="158">
        <f t="shared" si="4"/>
        <v>101.5</v>
      </c>
      <c r="K33" s="158">
        <f t="shared" si="4"/>
        <v>6.15</v>
      </c>
      <c r="L33" s="158">
        <f t="shared" si="4"/>
        <v>29.700000000000003</v>
      </c>
      <c r="M33" s="186">
        <f t="shared" si="4"/>
        <v>99.95</v>
      </c>
      <c r="N33" s="204">
        <f t="shared" si="4"/>
        <v>8.1</v>
      </c>
      <c r="O33" s="205">
        <f t="shared" si="4"/>
        <v>29.799999999999997</v>
      </c>
      <c r="P33" s="206">
        <f t="shared" si="4"/>
        <v>115.7</v>
      </c>
      <c r="Q33" s="203" t="e">
        <f t="shared" si="4"/>
        <v>#DIV/0!</v>
      </c>
      <c r="R33" s="158" t="e">
        <f t="shared" si="4"/>
        <v>#DIV/0!</v>
      </c>
      <c r="S33" s="158" t="e">
        <f t="shared" si="4"/>
        <v>#DIV/0!</v>
      </c>
    </row>
    <row r="34" spans="1:19" ht="14.25" customHeight="1">
      <c r="A34" s="140" t="s">
        <v>26</v>
      </c>
      <c r="B34" s="8"/>
      <c r="C34" s="135"/>
      <c r="D34" s="141"/>
      <c r="E34" s="8"/>
      <c r="F34" s="135"/>
      <c r="G34" s="141"/>
      <c r="H34" s="3"/>
      <c r="I34" s="3"/>
      <c r="J34" s="4"/>
      <c r="K34" s="2"/>
      <c r="L34" s="3"/>
      <c r="M34" s="116"/>
      <c r="N34" s="2"/>
      <c r="O34" s="132"/>
      <c r="P34" s="117"/>
      <c r="Q34" s="3"/>
      <c r="R34" s="132"/>
      <c r="S34" s="117"/>
    </row>
    <row r="35" spans="1:19" ht="14.25">
      <c r="A35" s="144" t="s">
        <v>27</v>
      </c>
      <c r="B35" s="2">
        <v>3.5</v>
      </c>
      <c r="C35" s="3">
        <v>33</v>
      </c>
      <c r="D35" s="4">
        <v>121.2</v>
      </c>
      <c r="E35" s="2">
        <v>5</v>
      </c>
      <c r="F35" s="3">
        <v>30.7</v>
      </c>
      <c r="G35" s="4">
        <v>171.8</v>
      </c>
      <c r="H35" s="3">
        <v>3</v>
      </c>
      <c r="I35" s="3">
        <v>31.6</v>
      </c>
      <c r="J35" s="4">
        <v>101.1</v>
      </c>
      <c r="K35" s="2">
        <v>2</v>
      </c>
      <c r="L35" s="3">
        <v>30</v>
      </c>
      <c r="M35" s="3">
        <v>120.6</v>
      </c>
      <c r="N35" s="219">
        <v>5</v>
      </c>
      <c r="O35" s="220">
        <v>30</v>
      </c>
      <c r="P35" s="221">
        <v>94</v>
      </c>
      <c r="Q35" s="3"/>
      <c r="R35" s="132"/>
      <c r="S35" s="117"/>
    </row>
    <row r="36" spans="1:19" ht="14.25">
      <c r="A36" s="144" t="s">
        <v>28</v>
      </c>
      <c r="B36" s="2">
        <v>7.7</v>
      </c>
      <c r="C36" s="3">
        <v>32.3</v>
      </c>
      <c r="D36" s="4">
        <v>132.8</v>
      </c>
      <c r="E36" s="2">
        <v>9.8</v>
      </c>
      <c r="F36" s="3">
        <v>29.8</v>
      </c>
      <c r="G36" s="4">
        <v>165.4</v>
      </c>
      <c r="H36" s="3">
        <v>8.6</v>
      </c>
      <c r="I36" s="3">
        <v>31.4</v>
      </c>
      <c r="J36" s="4">
        <v>79.3</v>
      </c>
      <c r="K36" s="2">
        <v>6.9</v>
      </c>
      <c r="L36" s="3">
        <v>28.9</v>
      </c>
      <c r="M36" s="3">
        <v>83</v>
      </c>
      <c r="N36" s="219">
        <v>8.7</v>
      </c>
      <c r="O36" s="220">
        <v>29.4</v>
      </c>
      <c r="P36" s="221">
        <v>80.7</v>
      </c>
      <c r="Q36" s="3"/>
      <c r="R36" s="132"/>
      <c r="S36" s="117"/>
    </row>
    <row r="37" spans="1:19" ht="15" thickBot="1">
      <c r="A37" s="145" t="s">
        <v>29</v>
      </c>
      <c r="B37" s="5">
        <v>7</v>
      </c>
      <c r="C37" s="6">
        <v>32</v>
      </c>
      <c r="D37" s="7">
        <v>197.4</v>
      </c>
      <c r="E37" s="5">
        <v>9.8</v>
      </c>
      <c r="F37" s="6">
        <v>31</v>
      </c>
      <c r="G37" s="7">
        <v>134</v>
      </c>
      <c r="H37" s="3">
        <v>9.5</v>
      </c>
      <c r="I37" s="3">
        <v>32</v>
      </c>
      <c r="J37" s="4">
        <v>74</v>
      </c>
      <c r="K37" s="2">
        <v>9</v>
      </c>
      <c r="L37" s="3">
        <v>29</v>
      </c>
      <c r="M37" s="3">
        <v>88.3</v>
      </c>
      <c r="N37" s="219">
        <v>9</v>
      </c>
      <c r="O37" s="220">
        <v>29</v>
      </c>
      <c r="P37" s="221">
        <v>65.6</v>
      </c>
      <c r="Q37" s="3"/>
      <c r="R37" s="132"/>
      <c r="S37" s="117"/>
    </row>
    <row r="38" spans="1:19" ht="15" thickBot="1">
      <c r="A38" s="133" t="s">
        <v>3</v>
      </c>
      <c r="B38" s="158">
        <f>AVERAGE(B35:B37)</f>
        <v>6.066666666666666</v>
      </c>
      <c r="C38" s="158">
        <f aca="true" t="shared" si="5" ref="C38:S38">AVERAGE(C35:C37)</f>
        <v>32.43333333333333</v>
      </c>
      <c r="D38" s="158">
        <f t="shared" si="5"/>
        <v>150.46666666666667</v>
      </c>
      <c r="E38" s="158">
        <f t="shared" si="5"/>
        <v>8.200000000000001</v>
      </c>
      <c r="F38" s="158">
        <f t="shared" si="5"/>
        <v>30.5</v>
      </c>
      <c r="G38" s="158">
        <f t="shared" si="5"/>
        <v>157.0666666666667</v>
      </c>
      <c r="H38" s="158">
        <f t="shared" si="5"/>
        <v>7.033333333333334</v>
      </c>
      <c r="I38" s="158">
        <f t="shared" si="5"/>
        <v>31.666666666666668</v>
      </c>
      <c r="J38" s="158">
        <f t="shared" si="5"/>
        <v>84.8</v>
      </c>
      <c r="K38" s="158">
        <f t="shared" si="5"/>
        <v>5.966666666666666</v>
      </c>
      <c r="L38" s="158">
        <f t="shared" si="5"/>
        <v>29.3</v>
      </c>
      <c r="M38" s="186">
        <f t="shared" si="5"/>
        <v>97.3</v>
      </c>
      <c r="N38" s="207">
        <f t="shared" si="5"/>
        <v>7.566666666666666</v>
      </c>
      <c r="O38" s="208">
        <f t="shared" si="5"/>
        <v>29.46666666666667</v>
      </c>
      <c r="P38" s="209">
        <f t="shared" si="5"/>
        <v>80.1</v>
      </c>
      <c r="Q38" s="203" t="e">
        <f t="shared" si="5"/>
        <v>#DIV/0!</v>
      </c>
      <c r="R38" s="158" t="e">
        <f t="shared" si="5"/>
        <v>#DIV/0!</v>
      </c>
      <c r="S38" s="158" t="e">
        <f t="shared" si="5"/>
        <v>#DIV/0!</v>
      </c>
    </row>
    <row r="39" spans="1:19" ht="14.25">
      <c r="A39" s="125" t="s">
        <v>30</v>
      </c>
      <c r="B39" s="2"/>
      <c r="C39" s="3"/>
      <c r="D39" s="4"/>
      <c r="E39" s="2"/>
      <c r="F39" s="3"/>
      <c r="G39" s="4"/>
      <c r="H39" s="119"/>
      <c r="I39" s="119"/>
      <c r="J39" s="120"/>
      <c r="K39" s="118"/>
      <c r="L39" s="119"/>
      <c r="M39" s="119"/>
      <c r="N39" s="2"/>
      <c r="O39" s="132"/>
      <c r="P39" s="117"/>
      <c r="Q39" s="3"/>
      <c r="R39" s="132"/>
      <c r="S39" s="117"/>
    </row>
    <row r="40" spans="1:19" ht="14.25">
      <c r="A40" s="125" t="s">
        <v>31</v>
      </c>
      <c r="B40" s="2">
        <v>6.1</v>
      </c>
      <c r="C40" s="3">
        <v>31</v>
      </c>
      <c r="D40" s="4">
        <v>66.2</v>
      </c>
      <c r="E40" s="2">
        <v>8.4</v>
      </c>
      <c r="F40" s="3">
        <v>29.5</v>
      </c>
      <c r="G40" s="4">
        <v>182.4</v>
      </c>
      <c r="H40" s="3">
        <v>8.5</v>
      </c>
      <c r="I40" s="3">
        <v>29.7</v>
      </c>
      <c r="J40" s="4">
        <v>105</v>
      </c>
      <c r="K40" s="2">
        <v>7</v>
      </c>
      <c r="L40" s="3">
        <v>28.5</v>
      </c>
      <c r="M40" s="3">
        <v>90.8</v>
      </c>
      <c r="N40" s="219">
        <v>7.5</v>
      </c>
      <c r="O40" s="220">
        <v>29</v>
      </c>
      <c r="P40" s="221">
        <v>107.8</v>
      </c>
      <c r="Q40" s="3"/>
      <c r="R40" s="132"/>
      <c r="S40" s="117"/>
    </row>
    <row r="41" spans="1:19" ht="14.25">
      <c r="A41" s="125" t="s">
        <v>32</v>
      </c>
      <c r="B41" s="2">
        <v>6.8</v>
      </c>
      <c r="C41" s="3">
        <v>34.4</v>
      </c>
      <c r="D41" s="4">
        <v>69.1</v>
      </c>
      <c r="E41" s="2">
        <v>8</v>
      </c>
      <c r="F41" s="3">
        <v>30</v>
      </c>
      <c r="G41" s="4">
        <v>220.1</v>
      </c>
      <c r="H41" s="3">
        <v>7.2</v>
      </c>
      <c r="I41" s="3">
        <v>32.3</v>
      </c>
      <c r="J41" s="4">
        <v>92</v>
      </c>
      <c r="K41" s="2">
        <v>8.5</v>
      </c>
      <c r="L41" s="3">
        <v>29.9</v>
      </c>
      <c r="M41" s="3">
        <v>82.9</v>
      </c>
      <c r="N41" s="219">
        <v>9.2</v>
      </c>
      <c r="O41" s="220">
        <v>30.1</v>
      </c>
      <c r="P41" s="221">
        <v>80.4</v>
      </c>
      <c r="Q41" s="3"/>
      <c r="R41" s="132"/>
      <c r="S41" s="117"/>
    </row>
    <row r="42" spans="1:19" ht="14.25">
      <c r="A42" s="125" t="s">
        <v>33</v>
      </c>
      <c r="B42" s="2">
        <v>4.5</v>
      </c>
      <c r="C42" s="3">
        <v>33.5</v>
      </c>
      <c r="D42" s="4">
        <v>72.2</v>
      </c>
      <c r="E42" s="2">
        <v>5</v>
      </c>
      <c r="F42" s="3">
        <v>30.3</v>
      </c>
      <c r="G42" s="4">
        <v>224.5</v>
      </c>
      <c r="H42" s="3">
        <v>7.5</v>
      </c>
      <c r="I42" s="3">
        <v>31.5</v>
      </c>
      <c r="J42" s="4">
        <v>146.6</v>
      </c>
      <c r="K42" s="2">
        <v>7</v>
      </c>
      <c r="L42" s="3">
        <v>30</v>
      </c>
      <c r="M42" s="3">
        <v>86.7</v>
      </c>
      <c r="N42" s="219">
        <v>7</v>
      </c>
      <c r="O42" s="220">
        <v>30</v>
      </c>
      <c r="P42" s="221">
        <v>93</v>
      </c>
      <c r="Q42" s="3"/>
      <c r="R42" s="132"/>
      <c r="S42" s="117"/>
    </row>
    <row r="43" spans="1:19" ht="14.25">
      <c r="A43" s="125" t="s">
        <v>34</v>
      </c>
      <c r="B43" s="2">
        <v>1.5</v>
      </c>
      <c r="C43" s="3">
        <v>33</v>
      </c>
      <c r="D43" s="4">
        <v>68.9</v>
      </c>
      <c r="E43" s="2">
        <v>4.8</v>
      </c>
      <c r="F43" s="3">
        <v>29.1</v>
      </c>
      <c r="G43" s="4">
        <v>216.5</v>
      </c>
      <c r="H43" s="3">
        <v>4</v>
      </c>
      <c r="I43" s="3">
        <v>30.5</v>
      </c>
      <c r="J43" s="4">
        <v>77.4</v>
      </c>
      <c r="K43" s="2">
        <v>2</v>
      </c>
      <c r="L43" s="3">
        <v>29.1</v>
      </c>
      <c r="M43" s="3">
        <v>91.3</v>
      </c>
      <c r="N43" s="219">
        <v>5.7</v>
      </c>
      <c r="O43" s="220">
        <v>29.5</v>
      </c>
      <c r="P43" s="221">
        <v>106.4</v>
      </c>
      <c r="Q43" s="3"/>
      <c r="R43" s="132"/>
      <c r="S43" s="117"/>
    </row>
    <row r="44" spans="1:19" ht="14.25">
      <c r="A44" s="125" t="s">
        <v>35</v>
      </c>
      <c r="B44" s="2">
        <v>4</v>
      </c>
      <c r="C44" s="3">
        <v>34.5</v>
      </c>
      <c r="D44" s="4">
        <v>58.9</v>
      </c>
      <c r="E44" s="2">
        <v>6</v>
      </c>
      <c r="F44" s="3">
        <v>31</v>
      </c>
      <c r="G44" s="4">
        <v>198.8</v>
      </c>
      <c r="H44" s="3">
        <v>7.5</v>
      </c>
      <c r="I44" s="3">
        <v>33</v>
      </c>
      <c r="J44" s="4">
        <v>97.4</v>
      </c>
      <c r="K44" s="2">
        <v>5</v>
      </c>
      <c r="L44" s="3">
        <v>31.3</v>
      </c>
      <c r="M44" s="3">
        <v>111</v>
      </c>
      <c r="N44" s="219">
        <v>8</v>
      </c>
      <c r="O44" s="220">
        <v>31.5</v>
      </c>
      <c r="P44" s="221">
        <v>129.4</v>
      </c>
      <c r="Q44" s="3"/>
      <c r="R44" s="132"/>
      <c r="S44" s="117"/>
    </row>
    <row r="45" spans="1:19" ht="14.25">
      <c r="A45" s="125"/>
      <c r="B45" s="2"/>
      <c r="C45" s="3"/>
      <c r="D45" s="4"/>
      <c r="E45" s="2"/>
      <c r="F45" s="3"/>
      <c r="G45" s="4"/>
      <c r="H45" s="3"/>
      <c r="I45" s="3"/>
      <c r="J45" s="4"/>
      <c r="K45" s="2"/>
      <c r="L45" s="3"/>
      <c r="M45" s="3"/>
      <c r="N45" s="2"/>
      <c r="O45" s="132"/>
      <c r="P45" s="117"/>
      <c r="Q45" s="3"/>
      <c r="R45" s="132"/>
      <c r="S45" s="117"/>
    </row>
    <row r="46" spans="1:19" ht="14.25">
      <c r="A46" s="125" t="s">
        <v>36</v>
      </c>
      <c r="B46" s="2">
        <v>3.4</v>
      </c>
      <c r="C46" s="3">
        <v>33.5</v>
      </c>
      <c r="D46" s="4">
        <v>135.6</v>
      </c>
      <c r="E46" s="2">
        <v>5.5</v>
      </c>
      <c r="F46" s="3">
        <v>29.5</v>
      </c>
      <c r="G46" s="4">
        <v>213</v>
      </c>
      <c r="H46" s="3">
        <v>7</v>
      </c>
      <c r="I46" s="3">
        <v>30.5</v>
      </c>
      <c r="J46" s="4">
        <v>113.2</v>
      </c>
      <c r="K46" s="2">
        <v>5.9</v>
      </c>
      <c r="L46" s="3">
        <v>29</v>
      </c>
      <c r="M46" s="3">
        <v>148</v>
      </c>
      <c r="N46" s="219">
        <v>8</v>
      </c>
      <c r="O46" s="220">
        <v>30</v>
      </c>
      <c r="P46" s="221">
        <v>117.7</v>
      </c>
      <c r="Q46" s="3"/>
      <c r="R46" s="132"/>
      <c r="S46" s="117"/>
    </row>
    <row r="47" spans="1:19" ht="14.25">
      <c r="A47" s="125" t="s">
        <v>37</v>
      </c>
      <c r="B47" s="2">
        <v>7.5</v>
      </c>
      <c r="C47" s="3">
        <v>33.5</v>
      </c>
      <c r="D47" s="4">
        <v>65.4</v>
      </c>
      <c r="E47" s="2">
        <v>8</v>
      </c>
      <c r="F47" s="3">
        <v>29.8</v>
      </c>
      <c r="G47" s="4">
        <v>212.6</v>
      </c>
      <c r="H47" s="3">
        <v>7.5</v>
      </c>
      <c r="I47" s="3">
        <v>30.5</v>
      </c>
      <c r="J47" s="4">
        <v>134.4</v>
      </c>
      <c r="K47" s="2">
        <v>8</v>
      </c>
      <c r="L47" s="3">
        <v>29.5</v>
      </c>
      <c r="M47" s="3">
        <v>59.4</v>
      </c>
      <c r="N47" s="219">
        <v>9.5</v>
      </c>
      <c r="O47" s="220">
        <v>29.9</v>
      </c>
      <c r="P47" s="221">
        <v>91</v>
      </c>
      <c r="Q47" s="3"/>
      <c r="R47" s="132"/>
      <c r="S47" s="117"/>
    </row>
    <row r="48" spans="1:19" ht="14.25">
      <c r="A48" s="125" t="s">
        <v>38</v>
      </c>
      <c r="B48" s="2">
        <v>0.5</v>
      </c>
      <c r="C48" s="3">
        <v>33.1</v>
      </c>
      <c r="D48" s="4">
        <v>69.7</v>
      </c>
      <c r="E48" s="2">
        <v>3.1</v>
      </c>
      <c r="F48" s="3">
        <v>28.5</v>
      </c>
      <c r="G48" s="4">
        <v>233.2</v>
      </c>
      <c r="H48" s="3">
        <v>4.4</v>
      </c>
      <c r="I48" s="3">
        <v>30.4</v>
      </c>
      <c r="J48" s="4">
        <v>125.2</v>
      </c>
      <c r="K48" s="2">
        <v>1.3</v>
      </c>
      <c r="L48" s="3">
        <v>30.1</v>
      </c>
      <c r="M48" s="3">
        <v>80.6</v>
      </c>
      <c r="N48" s="219">
        <v>4.1</v>
      </c>
      <c r="O48" s="220">
        <v>29.4</v>
      </c>
      <c r="P48" s="221">
        <v>81</v>
      </c>
      <c r="Q48" s="3"/>
      <c r="R48" s="132"/>
      <c r="S48" s="117"/>
    </row>
    <row r="49" spans="1:19" ht="14.25" customHeight="1">
      <c r="A49" s="125" t="s">
        <v>39</v>
      </c>
      <c r="B49" s="2">
        <v>4</v>
      </c>
      <c r="C49" s="3">
        <v>33.9</v>
      </c>
      <c r="D49" s="4">
        <v>86.1</v>
      </c>
      <c r="E49" s="2">
        <v>5</v>
      </c>
      <c r="F49" s="3">
        <v>30</v>
      </c>
      <c r="G49" s="4">
        <v>154.8</v>
      </c>
      <c r="H49" s="3">
        <v>5</v>
      </c>
      <c r="I49" s="3">
        <v>31</v>
      </c>
      <c r="J49" s="4">
        <v>105.4</v>
      </c>
      <c r="K49" s="2">
        <v>5</v>
      </c>
      <c r="L49" s="3">
        <v>30</v>
      </c>
      <c r="M49" s="3">
        <v>80.2</v>
      </c>
      <c r="N49" s="219">
        <v>6</v>
      </c>
      <c r="O49" s="220">
        <v>30</v>
      </c>
      <c r="P49" s="221">
        <v>146</v>
      </c>
      <c r="Q49" s="3"/>
      <c r="R49" s="132"/>
      <c r="S49" s="117"/>
    </row>
    <row r="50" spans="1:19" ht="14.25">
      <c r="A50" s="125" t="s">
        <v>40</v>
      </c>
      <c r="B50" s="2">
        <v>5.1</v>
      </c>
      <c r="C50" s="3">
        <v>31.9</v>
      </c>
      <c r="D50" s="4">
        <v>80</v>
      </c>
      <c r="E50" s="2">
        <v>5.2</v>
      </c>
      <c r="F50" s="3">
        <v>28.3</v>
      </c>
      <c r="G50" s="4">
        <v>261</v>
      </c>
      <c r="H50" s="3">
        <v>7.2</v>
      </c>
      <c r="I50" s="3">
        <v>30.1</v>
      </c>
      <c r="J50" s="4">
        <v>141.2</v>
      </c>
      <c r="K50" s="2">
        <v>4.5</v>
      </c>
      <c r="L50" s="3">
        <v>28.6</v>
      </c>
      <c r="M50" s="3">
        <v>99</v>
      </c>
      <c r="N50" s="219">
        <v>7.6</v>
      </c>
      <c r="O50" s="220">
        <v>28.7</v>
      </c>
      <c r="P50" s="221">
        <v>146.1</v>
      </c>
      <c r="Q50" s="3"/>
      <c r="R50" s="132"/>
      <c r="S50" s="117"/>
    </row>
    <row r="51" spans="1:19" ht="14.25" customHeight="1">
      <c r="A51" s="125" t="s">
        <v>41</v>
      </c>
      <c r="B51" s="2">
        <v>2.5</v>
      </c>
      <c r="C51" s="3">
        <v>33</v>
      </c>
      <c r="D51" s="4">
        <v>68.2</v>
      </c>
      <c r="E51" s="2">
        <v>6</v>
      </c>
      <c r="F51" s="3">
        <v>29.5</v>
      </c>
      <c r="G51" s="4">
        <v>192.2</v>
      </c>
      <c r="H51" s="3">
        <v>6</v>
      </c>
      <c r="I51" s="3">
        <v>31</v>
      </c>
      <c r="J51" s="4">
        <v>167.8</v>
      </c>
      <c r="K51" s="2">
        <v>5</v>
      </c>
      <c r="L51" s="3">
        <v>28.5</v>
      </c>
      <c r="M51" s="3">
        <v>90.1</v>
      </c>
      <c r="N51" s="219">
        <v>7.5</v>
      </c>
      <c r="O51" s="220">
        <v>29.1</v>
      </c>
      <c r="P51" s="221">
        <v>92.5</v>
      </c>
      <c r="Q51" s="3"/>
      <c r="R51" s="3"/>
      <c r="S51" s="117"/>
    </row>
    <row r="52" spans="1:19" ht="14.25">
      <c r="A52" s="125" t="s">
        <v>42</v>
      </c>
      <c r="B52" s="2">
        <v>5.5</v>
      </c>
      <c r="C52" s="3">
        <v>32.5</v>
      </c>
      <c r="D52" s="4">
        <v>85</v>
      </c>
      <c r="E52" s="2">
        <v>8</v>
      </c>
      <c r="F52" s="3">
        <v>29.5</v>
      </c>
      <c r="G52" s="4">
        <v>236.1</v>
      </c>
      <c r="H52" s="3">
        <v>8.5</v>
      </c>
      <c r="I52" s="3">
        <v>30</v>
      </c>
      <c r="J52" s="4">
        <v>165.6</v>
      </c>
      <c r="K52" s="2">
        <v>6</v>
      </c>
      <c r="L52" s="3">
        <v>29</v>
      </c>
      <c r="M52" s="3">
        <v>73.9</v>
      </c>
      <c r="N52" s="219">
        <v>8</v>
      </c>
      <c r="O52" s="220">
        <v>30</v>
      </c>
      <c r="P52" s="221">
        <v>170</v>
      </c>
      <c r="Q52" s="3"/>
      <c r="R52" s="132"/>
      <c r="S52" s="117"/>
    </row>
    <row r="53" spans="1:19" ht="14.25">
      <c r="A53" s="125" t="s">
        <v>43</v>
      </c>
      <c r="B53" s="2">
        <v>7.6</v>
      </c>
      <c r="C53" s="3">
        <v>33.3</v>
      </c>
      <c r="D53" s="4">
        <v>85</v>
      </c>
      <c r="E53" s="2">
        <v>7.4</v>
      </c>
      <c r="F53" s="3">
        <v>28.6</v>
      </c>
      <c r="G53" s="4">
        <v>229.8</v>
      </c>
      <c r="H53" s="3">
        <v>7.5</v>
      </c>
      <c r="I53" s="3">
        <v>30</v>
      </c>
      <c r="J53" s="4">
        <v>97.4</v>
      </c>
      <c r="K53" s="2">
        <v>8</v>
      </c>
      <c r="L53" s="3">
        <v>28.7</v>
      </c>
      <c r="M53" s="3">
        <v>73.5</v>
      </c>
      <c r="N53" s="219">
        <v>9.1</v>
      </c>
      <c r="O53" s="220">
        <v>29.4</v>
      </c>
      <c r="P53" s="221">
        <v>98.9</v>
      </c>
      <c r="Q53" s="3"/>
      <c r="R53" s="132"/>
      <c r="S53" s="117"/>
    </row>
    <row r="54" spans="1:19" ht="14.25">
      <c r="A54" s="125"/>
      <c r="B54" s="2"/>
      <c r="C54" s="3"/>
      <c r="D54" s="4"/>
      <c r="E54" s="2"/>
      <c r="F54" s="3"/>
      <c r="G54" s="4"/>
      <c r="H54" s="3"/>
      <c r="I54" s="3"/>
      <c r="J54" s="4"/>
      <c r="K54" s="2"/>
      <c r="L54" s="3"/>
      <c r="M54" s="3"/>
      <c r="N54" s="219"/>
      <c r="O54" s="220"/>
      <c r="P54" s="221"/>
      <c r="Q54" s="3"/>
      <c r="R54" s="132"/>
      <c r="S54" s="117"/>
    </row>
    <row r="55" spans="1:19" ht="14.25">
      <c r="A55" s="125"/>
      <c r="B55" s="2"/>
      <c r="C55" s="3"/>
      <c r="D55" s="4"/>
      <c r="E55" s="2"/>
      <c r="F55" s="3"/>
      <c r="G55" s="4"/>
      <c r="H55" s="3"/>
      <c r="I55" s="3"/>
      <c r="J55" s="4"/>
      <c r="K55" s="2"/>
      <c r="L55" s="3"/>
      <c r="M55" s="3"/>
      <c r="N55" s="219"/>
      <c r="O55" s="220"/>
      <c r="P55" s="221"/>
      <c r="Q55" s="3"/>
      <c r="R55" s="132"/>
      <c r="S55" s="117"/>
    </row>
    <row r="56" spans="1:19" ht="15" thickBot="1">
      <c r="A56" s="125" t="s">
        <v>44</v>
      </c>
      <c r="B56" s="2">
        <v>9.9</v>
      </c>
      <c r="C56" s="3">
        <v>30.4</v>
      </c>
      <c r="D56" s="4">
        <v>49</v>
      </c>
      <c r="E56" s="2">
        <v>11.6</v>
      </c>
      <c r="F56" s="3">
        <v>28</v>
      </c>
      <c r="G56" s="4">
        <v>147.7</v>
      </c>
      <c r="H56" s="6">
        <v>12.3</v>
      </c>
      <c r="I56" s="6">
        <v>29.7</v>
      </c>
      <c r="J56" s="7">
        <v>128.6</v>
      </c>
      <c r="K56" s="5">
        <v>10.6</v>
      </c>
      <c r="L56" s="6">
        <v>27.1</v>
      </c>
      <c r="M56" s="6">
        <v>69.2</v>
      </c>
      <c r="N56" s="219">
        <v>12.1</v>
      </c>
      <c r="O56" s="220">
        <v>28.7</v>
      </c>
      <c r="P56" s="221">
        <v>79.2</v>
      </c>
      <c r="Q56" s="3"/>
      <c r="R56" s="132"/>
      <c r="S56" s="117"/>
    </row>
    <row r="57" spans="1:19" ht="15" thickBot="1">
      <c r="A57" s="133" t="s">
        <v>3</v>
      </c>
      <c r="B57" s="158">
        <f aca="true" t="shared" si="6" ref="B57:S57">AVERAGE(B40:B56)</f>
        <v>4.921428571428572</v>
      </c>
      <c r="C57" s="158">
        <f t="shared" si="6"/>
        <v>32.96428571428571</v>
      </c>
      <c r="D57" s="158">
        <f t="shared" si="6"/>
        <v>75.66428571428573</v>
      </c>
      <c r="E57" s="158">
        <f t="shared" si="6"/>
        <v>6.571428571428571</v>
      </c>
      <c r="F57" s="158">
        <f t="shared" si="6"/>
        <v>29.400000000000006</v>
      </c>
      <c r="G57" s="158">
        <f t="shared" si="6"/>
        <v>208.76428571428568</v>
      </c>
      <c r="H57" s="158">
        <f t="shared" si="6"/>
        <v>7.1499999999999995</v>
      </c>
      <c r="I57" s="158">
        <f t="shared" si="6"/>
        <v>30.728571428571428</v>
      </c>
      <c r="J57" s="158">
        <f t="shared" si="6"/>
        <v>121.22857142857141</v>
      </c>
      <c r="K57" s="158">
        <f t="shared" si="6"/>
        <v>5.985714285714285</v>
      </c>
      <c r="L57" s="158">
        <f t="shared" si="6"/>
        <v>29.235714285714288</v>
      </c>
      <c r="M57" s="186">
        <f t="shared" si="6"/>
        <v>88.32857142857144</v>
      </c>
      <c r="N57" s="204">
        <f t="shared" si="6"/>
        <v>7.807142857142856</v>
      </c>
      <c r="O57" s="205">
        <f t="shared" si="6"/>
        <v>29.66428571428571</v>
      </c>
      <c r="P57" s="206">
        <f t="shared" si="6"/>
        <v>109.95714285714287</v>
      </c>
      <c r="Q57" s="203" t="e">
        <f t="shared" si="6"/>
        <v>#DIV/0!</v>
      </c>
      <c r="R57" s="158" t="e">
        <f t="shared" si="6"/>
        <v>#DIV/0!</v>
      </c>
      <c r="S57" s="158" t="e">
        <f t="shared" si="6"/>
        <v>#DIV/0!</v>
      </c>
    </row>
    <row r="58" spans="1:19" ht="14.25" customHeight="1">
      <c r="A58" s="140" t="s">
        <v>45</v>
      </c>
      <c r="B58" s="8"/>
      <c r="C58" s="135"/>
      <c r="D58" s="141"/>
      <c r="E58" s="8"/>
      <c r="F58" s="135"/>
      <c r="G58" s="141"/>
      <c r="H58" s="119"/>
      <c r="I58" s="119"/>
      <c r="J58" s="120"/>
      <c r="K58" s="2"/>
      <c r="L58" s="3"/>
      <c r="M58" s="3"/>
      <c r="N58" s="2"/>
      <c r="O58" s="3"/>
      <c r="P58" s="117"/>
      <c r="Q58" s="3"/>
      <c r="R58" s="3"/>
      <c r="S58" s="117"/>
    </row>
    <row r="59" spans="1:19" ht="14.25">
      <c r="A59" s="144" t="s">
        <v>46</v>
      </c>
      <c r="B59" s="2">
        <v>6.6</v>
      </c>
      <c r="C59" s="3">
        <v>31.1</v>
      </c>
      <c r="D59" s="4">
        <v>98.1</v>
      </c>
      <c r="E59" s="2">
        <v>9.2</v>
      </c>
      <c r="F59" s="3">
        <v>30.5</v>
      </c>
      <c r="G59" s="4">
        <v>176.3</v>
      </c>
      <c r="H59" s="3">
        <v>7.8</v>
      </c>
      <c r="I59" s="3">
        <v>33.4</v>
      </c>
      <c r="J59" s="4">
        <v>42</v>
      </c>
      <c r="K59" s="2">
        <v>7.2</v>
      </c>
      <c r="L59" s="3">
        <v>28.8</v>
      </c>
      <c r="M59" s="3">
        <v>112.1</v>
      </c>
      <c r="N59" s="219">
        <v>8.2</v>
      </c>
      <c r="O59" s="220">
        <v>29.4</v>
      </c>
      <c r="P59" s="221">
        <v>90.7</v>
      </c>
      <c r="Q59" s="3"/>
      <c r="R59" s="132"/>
      <c r="S59" s="117"/>
    </row>
    <row r="60" spans="1:19" ht="14.25">
      <c r="A60" s="144" t="s">
        <v>47</v>
      </c>
      <c r="B60" s="2">
        <v>5</v>
      </c>
      <c r="C60" s="3">
        <v>30</v>
      </c>
      <c r="D60" s="4">
        <v>161</v>
      </c>
      <c r="E60" s="2">
        <v>8</v>
      </c>
      <c r="F60" s="3">
        <v>29.5</v>
      </c>
      <c r="G60" s="4">
        <v>253.1</v>
      </c>
      <c r="H60" s="3">
        <v>5</v>
      </c>
      <c r="I60" s="3">
        <v>32.5</v>
      </c>
      <c r="J60" s="4">
        <v>77.6</v>
      </c>
      <c r="K60" s="2">
        <v>3.5</v>
      </c>
      <c r="L60" s="3">
        <v>28</v>
      </c>
      <c r="M60" s="3">
        <v>124.6</v>
      </c>
      <c r="N60" s="219">
        <v>8.5</v>
      </c>
      <c r="O60" s="220">
        <v>29</v>
      </c>
      <c r="P60" s="221">
        <v>89.4</v>
      </c>
      <c r="Q60" s="3"/>
      <c r="R60" s="132"/>
      <c r="S60" s="117"/>
    </row>
    <row r="61" spans="1:19" ht="14.25">
      <c r="A61" s="144" t="s">
        <v>48</v>
      </c>
      <c r="B61" s="2">
        <v>7.9</v>
      </c>
      <c r="C61" s="3">
        <v>30.5</v>
      </c>
      <c r="D61" s="4">
        <v>139.8</v>
      </c>
      <c r="E61" s="2">
        <v>10.2</v>
      </c>
      <c r="F61" s="3">
        <v>30.8</v>
      </c>
      <c r="G61" s="4">
        <v>216.4</v>
      </c>
      <c r="H61" s="3">
        <v>7.4</v>
      </c>
      <c r="I61" s="3">
        <v>33.1</v>
      </c>
      <c r="J61" s="4">
        <v>49.6</v>
      </c>
      <c r="K61" s="2">
        <v>6.9</v>
      </c>
      <c r="L61" s="3">
        <v>28.9</v>
      </c>
      <c r="M61" s="3">
        <v>82.7</v>
      </c>
      <c r="N61" s="219">
        <v>8.8</v>
      </c>
      <c r="O61" s="220">
        <v>28.7</v>
      </c>
      <c r="P61" s="221">
        <v>76</v>
      </c>
      <c r="Q61" s="3"/>
      <c r="R61" s="132"/>
      <c r="S61" s="117"/>
    </row>
    <row r="62" spans="1:19" ht="14.25" customHeight="1">
      <c r="A62" s="144" t="s">
        <v>49</v>
      </c>
      <c r="B62" s="2">
        <v>9.3</v>
      </c>
      <c r="C62" s="3">
        <v>31.6</v>
      </c>
      <c r="D62" s="4">
        <v>111.1</v>
      </c>
      <c r="E62" s="2">
        <v>10.7</v>
      </c>
      <c r="F62" s="3">
        <v>31.1</v>
      </c>
      <c r="G62" s="4">
        <v>225.1</v>
      </c>
      <c r="H62" s="3">
        <v>9</v>
      </c>
      <c r="I62" s="3">
        <v>34</v>
      </c>
      <c r="J62" s="4">
        <v>46.7</v>
      </c>
      <c r="K62" s="2">
        <v>7.5</v>
      </c>
      <c r="L62" s="3">
        <v>30</v>
      </c>
      <c r="M62" s="3">
        <v>97.7</v>
      </c>
      <c r="N62" s="219">
        <v>9</v>
      </c>
      <c r="O62" s="220">
        <v>30</v>
      </c>
      <c r="P62" s="221">
        <v>64</v>
      </c>
      <c r="Q62" s="3"/>
      <c r="R62" s="132"/>
      <c r="S62" s="117"/>
    </row>
    <row r="63" spans="1:19" ht="14.25">
      <c r="A63" s="144" t="s">
        <v>50</v>
      </c>
      <c r="B63" s="2">
        <v>6.7</v>
      </c>
      <c r="C63" s="3">
        <v>31.9</v>
      </c>
      <c r="D63" s="4">
        <v>71.8</v>
      </c>
      <c r="E63" s="2">
        <v>9.6</v>
      </c>
      <c r="F63" s="3">
        <v>31.5</v>
      </c>
      <c r="G63" s="4">
        <v>175.8</v>
      </c>
      <c r="H63" s="3">
        <v>8.6</v>
      </c>
      <c r="I63" s="3">
        <v>32.5</v>
      </c>
      <c r="J63" s="4">
        <v>46.7</v>
      </c>
      <c r="K63" s="2">
        <v>6.2</v>
      </c>
      <c r="L63" s="3">
        <v>29.5</v>
      </c>
      <c r="M63" s="3">
        <v>106.8</v>
      </c>
      <c r="N63" s="219">
        <v>8</v>
      </c>
      <c r="O63" s="220">
        <v>29.6</v>
      </c>
      <c r="P63" s="221">
        <v>71.7</v>
      </c>
      <c r="Q63" s="3"/>
      <c r="R63" s="132"/>
      <c r="S63" s="117"/>
    </row>
    <row r="64" spans="1:19" ht="15" customHeight="1" thickBot="1">
      <c r="A64" s="145" t="s">
        <v>51</v>
      </c>
      <c r="B64" s="5">
        <v>8.5</v>
      </c>
      <c r="C64" s="6">
        <v>33</v>
      </c>
      <c r="D64" s="7">
        <v>129.4</v>
      </c>
      <c r="E64" s="5">
        <v>11</v>
      </c>
      <c r="F64" s="6">
        <v>32.5</v>
      </c>
      <c r="G64" s="7">
        <v>205.5</v>
      </c>
      <c r="H64" s="6">
        <v>9</v>
      </c>
      <c r="I64" s="6">
        <v>32.5</v>
      </c>
      <c r="J64" s="7">
        <v>107.1</v>
      </c>
      <c r="K64" s="2">
        <v>8.8</v>
      </c>
      <c r="L64" s="3">
        <v>30</v>
      </c>
      <c r="M64" s="3">
        <v>104.2</v>
      </c>
      <c r="N64" s="219">
        <v>9</v>
      </c>
      <c r="O64" s="220">
        <v>30.5</v>
      </c>
      <c r="P64" s="221">
        <v>89.4</v>
      </c>
      <c r="Q64" s="3"/>
      <c r="R64" s="3"/>
      <c r="S64" s="117"/>
    </row>
    <row r="65" spans="1:19" ht="15" customHeight="1" thickBot="1">
      <c r="A65" s="133" t="s">
        <v>3</v>
      </c>
      <c r="B65" s="158">
        <f>AVERAGE(B59:B64)</f>
        <v>7.333333333333333</v>
      </c>
      <c r="C65" s="158">
        <f aca="true" t="shared" si="7" ref="C65:S65">AVERAGE(C59:C64)</f>
        <v>31.349999999999998</v>
      </c>
      <c r="D65" s="158">
        <f t="shared" si="7"/>
        <v>118.53333333333332</v>
      </c>
      <c r="E65" s="158">
        <f t="shared" si="7"/>
        <v>9.783333333333333</v>
      </c>
      <c r="F65" s="158">
        <f t="shared" si="7"/>
        <v>30.983333333333334</v>
      </c>
      <c r="G65" s="158">
        <f t="shared" si="7"/>
        <v>208.70000000000002</v>
      </c>
      <c r="H65" s="158">
        <f t="shared" si="7"/>
        <v>7.800000000000001</v>
      </c>
      <c r="I65" s="158">
        <f t="shared" si="7"/>
        <v>33</v>
      </c>
      <c r="J65" s="158">
        <f t="shared" si="7"/>
        <v>61.61666666666665</v>
      </c>
      <c r="K65" s="158">
        <f t="shared" si="7"/>
        <v>6.683333333333334</v>
      </c>
      <c r="L65" s="158">
        <f t="shared" si="7"/>
        <v>29.2</v>
      </c>
      <c r="M65" s="186">
        <f t="shared" si="7"/>
        <v>104.68333333333334</v>
      </c>
      <c r="N65" s="207">
        <f t="shared" si="7"/>
        <v>8.583333333333334</v>
      </c>
      <c r="O65" s="208">
        <f t="shared" si="7"/>
        <v>29.53333333333333</v>
      </c>
      <c r="P65" s="209">
        <f t="shared" si="7"/>
        <v>80.2</v>
      </c>
      <c r="Q65" s="203" t="e">
        <f t="shared" si="7"/>
        <v>#DIV/0!</v>
      </c>
      <c r="R65" s="158" t="e">
        <f t="shared" si="7"/>
        <v>#DIV/0!</v>
      </c>
      <c r="S65" s="158" t="e">
        <f t="shared" si="7"/>
        <v>#DIV/0!</v>
      </c>
    </row>
    <row r="66" spans="1:19" ht="14.25">
      <c r="A66" s="125" t="s">
        <v>52</v>
      </c>
      <c r="B66" s="2"/>
      <c r="C66" s="3"/>
      <c r="D66" s="4"/>
      <c r="E66" s="2"/>
      <c r="F66" s="3"/>
      <c r="G66" s="4"/>
      <c r="H66" s="119"/>
      <c r="I66" s="119"/>
      <c r="J66" s="120"/>
      <c r="K66" s="118"/>
      <c r="L66" s="119"/>
      <c r="M66" s="119"/>
      <c r="N66" s="2"/>
      <c r="O66" s="132"/>
      <c r="P66" s="117"/>
      <c r="Q66" s="3"/>
      <c r="R66" s="132"/>
      <c r="S66" s="117"/>
    </row>
    <row r="67" spans="1:19" ht="14.25">
      <c r="A67" s="125" t="s">
        <v>53</v>
      </c>
      <c r="B67" s="2">
        <v>7</v>
      </c>
      <c r="C67" s="3">
        <v>32.7</v>
      </c>
      <c r="D67" s="4">
        <v>97.7</v>
      </c>
      <c r="E67" s="2">
        <v>7.5</v>
      </c>
      <c r="F67" s="3">
        <v>32.4</v>
      </c>
      <c r="G67" s="4">
        <v>149</v>
      </c>
      <c r="H67" s="3">
        <v>6.5</v>
      </c>
      <c r="I67" s="3">
        <v>32</v>
      </c>
      <c r="J67" s="4">
        <v>63.4</v>
      </c>
      <c r="K67" s="2">
        <v>7</v>
      </c>
      <c r="L67" s="3">
        <v>29.5</v>
      </c>
      <c r="M67" s="3">
        <v>72.2</v>
      </c>
      <c r="N67" s="219">
        <v>7.5</v>
      </c>
      <c r="O67" s="220">
        <v>29.5</v>
      </c>
      <c r="P67" s="221">
        <v>63.8</v>
      </c>
      <c r="Q67" s="3"/>
      <c r="R67" s="132"/>
      <c r="S67" s="117"/>
    </row>
    <row r="68" spans="1:19" ht="14.25">
      <c r="A68" s="125" t="s">
        <v>54</v>
      </c>
      <c r="B68" s="2">
        <v>8</v>
      </c>
      <c r="C68" s="3">
        <v>32</v>
      </c>
      <c r="D68" s="4">
        <v>122.7</v>
      </c>
      <c r="E68" s="2">
        <v>9.7</v>
      </c>
      <c r="F68" s="3">
        <v>32</v>
      </c>
      <c r="G68" s="4">
        <v>197.4</v>
      </c>
      <c r="H68" s="3">
        <v>5.5</v>
      </c>
      <c r="I68" s="3">
        <v>34.4</v>
      </c>
      <c r="J68" s="4">
        <v>42.4</v>
      </c>
      <c r="K68" s="2">
        <v>5.5</v>
      </c>
      <c r="L68" s="3">
        <v>30.5</v>
      </c>
      <c r="M68" s="3">
        <v>53.9</v>
      </c>
      <c r="N68" s="219">
        <v>7</v>
      </c>
      <c r="O68" s="220">
        <v>30.5</v>
      </c>
      <c r="P68" s="221">
        <v>81.5</v>
      </c>
      <c r="Q68" s="3"/>
      <c r="R68" s="3"/>
      <c r="S68" s="117"/>
    </row>
    <row r="69" spans="1:19" ht="14.25">
      <c r="A69" s="125" t="s">
        <v>55</v>
      </c>
      <c r="B69" s="2">
        <v>8.7</v>
      </c>
      <c r="C69" s="3">
        <v>31.2</v>
      </c>
      <c r="D69" s="4">
        <v>99.4</v>
      </c>
      <c r="E69" s="2">
        <v>10.2</v>
      </c>
      <c r="F69" s="3">
        <v>30.3</v>
      </c>
      <c r="G69" s="4">
        <v>204.2</v>
      </c>
      <c r="H69" s="3">
        <v>8.6</v>
      </c>
      <c r="I69" s="3">
        <v>32.7</v>
      </c>
      <c r="J69" s="4">
        <v>47.2</v>
      </c>
      <c r="K69" s="2">
        <v>7</v>
      </c>
      <c r="L69" s="3">
        <v>29.9</v>
      </c>
      <c r="M69" s="3">
        <v>59.1</v>
      </c>
      <c r="N69" s="219">
        <v>8.5</v>
      </c>
      <c r="O69" s="220">
        <v>29.1</v>
      </c>
      <c r="P69" s="221">
        <v>62.1</v>
      </c>
      <c r="Q69" s="3"/>
      <c r="R69" s="132"/>
      <c r="S69" s="117"/>
    </row>
    <row r="70" spans="1:19" ht="14.25">
      <c r="A70" s="125" t="s">
        <v>56</v>
      </c>
      <c r="B70" s="2">
        <v>8.9</v>
      </c>
      <c r="C70" s="3">
        <v>33</v>
      </c>
      <c r="D70" s="4">
        <v>127.5</v>
      </c>
      <c r="E70" s="2">
        <v>9.8</v>
      </c>
      <c r="F70" s="3">
        <v>31.2</v>
      </c>
      <c r="G70" s="4">
        <v>230.4</v>
      </c>
      <c r="H70" s="3">
        <v>7.1</v>
      </c>
      <c r="I70" s="3">
        <v>32.6</v>
      </c>
      <c r="J70" s="4">
        <v>113.3</v>
      </c>
      <c r="K70" s="2">
        <v>6.2</v>
      </c>
      <c r="L70" s="3">
        <v>30.8</v>
      </c>
      <c r="M70" s="3">
        <v>49.8</v>
      </c>
      <c r="N70" s="219">
        <v>7.9</v>
      </c>
      <c r="O70" s="220">
        <v>29.1</v>
      </c>
      <c r="P70" s="221">
        <v>93.9</v>
      </c>
      <c r="Q70" s="116"/>
      <c r="R70" s="132"/>
      <c r="S70" s="117"/>
    </row>
    <row r="71" spans="1:19" ht="23.25" customHeight="1" thickBot="1">
      <c r="A71" s="125" t="s">
        <v>57</v>
      </c>
      <c r="B71" s="2">
        <v>7.4</v>
      </c>
      <c r="C71" s="3">
        <v>31.8</v>
      </c>
      <c r="D71" s="4">
        <v>102.4</v>
      </c>
      <c r="E71" s="2">
        <v>9</v>
      </c>
      <c r="F71" s="3">
        <v>31.1</v>
      </c>
      <c r="G71" s="4">
        <v>179</v>
      </c>
      <c r="H71" s="6">
        <v>5.7</v>
      </c>
      <c r="I71" s="6">
        <v>33.5</v>
      </c>
      <c r="J71" s="7">
        <v>39.5</v>
      </c>
      <c r="K71" s="5">
        <v>6.4</v>
      </c>
      <c r="L71" s="6">
        <v>30.2</v>
      </c>
      <c r="M71" s="6">
        <v>70.7</v>
      </c>
      <c r="N71" s="219">
        <v>7.6</v>
      </c>
      <c r="O71" s="220">
        <v>29.6</v>
      </c>
      <c r="P71" s="221">
        <v>68</v>
      </c>
      <c r="Q71" s="116"/>
      <c r="R71" s="116"/>
      <c r="S71" s="117"/>
    </row>
    <row r="72" spans="1:19" ht="15" thickBot="1">
      <c r="A72" s="133" t="s">
        <v>3</v>
      </c>
      <c r="B72" s="158">
        <f>AVERAGE(B67:B71)</f>
        <v>8</v>
      </c>
      <c r="C72" s="158">
        <f aca="true" t="shared" si="8" ref="C72:S72">AVERAGE(C67:C71)</f>
        <v>32.14</v>
      </c>
      <c r="D72" s="158">
        <f t="shared" si="8"/>
        <v>109.94000000000001</v>
      </c>
      <c r="E72" s="158">
        <f t="shared" si="8"/>
        <v>9.24</v>
      </c>
      <c r="F72" s="158">
        <f t="shared" si="8"/>
        <v>31.4</v>
      </c>
      <c r="G72" s="158">
        <f t="shared" si="8"/>
        <v>191.99999999999997</v>
      </c>
      <c r="H72" s="158">
        <f t="shared" si="8"/>
        <v>6.6800000000000015</v>
      </c>
      <c r="I72" s="158">
        <f t="shared" si="8"/>
        <v>33.040000000000006</v>
      </c>
      <c r="J72" s="158">
        <f t="shared" si="8"/>
        <v>61.160000000000004</v>
      </c>
      <c r="K72" s="158">
        <f t="shared" si="8"/>
        <v>6.42</v>
      </c>
      <c r="L72" s="158">
        <f t="shared" si="8"/>
        <v>30.18</v>
      </c>
      <c r="M72" s="186">
        <f t="shared" si="8"/>
        <v>61.14</v>
      </c>
      <c r="N72" s="204">
        <f t="shared" si="8"/>
        <v>7.7</v>
      </c>
      <c r="O72" s="205">
        <f t="shared" si="8"/>
        <v>29.559999999999995</v>
      </c>
      <c r="P72" s="206">
        <f t="shared" si="8"/>
        <v>73.86</v>
      </c>
      <c r="Q72" s="203" t="e">
        <f t="shared" si="8"/>
        <v>#DIV/0!</v>
      </c>
      <c r="R72" s="158" t="e">
        <f t="shared" si="8"/>
        <v>#DIV/0!</v>
      </c>
      <c r="S72" s="158" t="e">
        <f t="shared" si="8"/>
        <v>#DIV/0!</v>
      </c>
    </row>
    <row r="73" spans="1:19" ht="14.25" customHeight="1">
      <c r="A73" s="140" t="s">
        <v>58</v>
      </c>
      <c r="B73" s="8"/>
      <c r="C73" s="135"/>
      <c r="D73" s="141"/>
      <c r="E73" s="8"/>
      <c r="F73" s="135"/>
      <c r="G73" s="141"/>
      <c r="H73" s="116"/>
      <c r="I73" s="116"/>
      <c r="J73" s="117"/>
      <c r="K73" s="115"/>
      <c r="L73" s="116"/>
      <c r="M73" s="116"/>
      <c r="N73" s="115"/>
      <c r="O73" s="116"/>
      <c r="P73" s="117"/>
      <c r="Q73" s="116"/>
      <c r="R73" s="116"/>
      <c r="S73" s="117"/>
    </row>
    <row r="74" spans="1:19" ht="14.25">
      <c r="A74" s="144" t="s">
        <v>59</v>
      </c>
      <c r="B74" s="2">
        <v>3.5</v>
      </c>
      <c r="C74" s="3">
        <v>33.1</v>
      </c>
      <c r="D74" s="4">
        <v>105.8</v>
      </c>
      <c r="E74" s="2">
        <v>5.4</v>
      </c>
      <c r="F74" s="3">
        <v>30.8</v>
      </c>
      <c r="G74" s="4">
        <v>118</v>
      </c>
      <c r="H74" s="3">
        <v>4</v>
      </c>
      <c r="I74" s="3">
        <v>32</v>
      </c>
      <c r="J74" s="4">
        <v>87.8</v>
      </c>
      <c r="K74" s="2">
        <v>5</v>
      </c>
      <c r="L74" s="3">
        <v>29.5</v>
      </c>
      <c r="M74" s="3">
        <v>75.8</v>
      </c>
      <c r="N74" s="219">
        <v>6</v>
      </c>
      <c r="O74" s="220">
        <v>29.5</v>
      </c>
      <c r="P74" s="221">
        <v>151.4</v>
      </c>
      <c r="Q74" s="116"/>
      <c r="R74" s="116"/>
      <c r="S74" s="117"/>
    </row>
    <row r="75" spans="1:19" ht="14.25">
      <c r="A75" s="144" t="s">
        <v>60</v>
      </c>
      <c r="B75" s="2">
        <v>4.5</v>
      </c>
      <c r="C75" s="3">
        <v>33</v>
      </c>
      <c r="D75" s="4">
        <v>182.7</v>
      </c>
      <c r="E75" s="2">
        <v>8.2</v>
      </c>
      <c r="F75" s="3">
        <v>29.8</v>
      </c>
      <c r="G75" s="4">
        <v>86.1</v>
      </c>
      <c r="H75" s="3">
        <v>5</v>
      </c>
      <c r="I75" s="3">
        <v>35.5</v>
      </c>
      <c r="J75" s="4">
        <v>51.6</v>
      </c>
      <c r="K75" s="2">
        <v>5.5</v>
      </c>
      <c r="L75" s="3">
        <v>31</v>
      </c>
      <c r="M75" s="3">
        <v>68.6</v>
      </c>
      <c r="N75" s="219">
        <v>7</v>
      </c>
      <c r="O75" s="220">
        <v>30</v>
      </c>
      <c r="P75" s="221">
        <v>97</v>
      </c>
      <c r="Q75" s="116"/>
      <c r="R75" s="116"/>
      <c r="S75" s="117"/>
    </row>
    <row r="76" spans="1:19" ht="15" thickBot="1">
      <c r="A76" s="145" t="s">
        <v>61</v>
      </c>
      <c r="B76" s="5">
        <v>5</v>
      </c>
      <c r="C76" s="6">
        <v>31.5</v>
      </c>
      <c r="D76" s="7">
        <v>105.1</v>
      </c>
      <c r="E76" s="5">
        <v>7.5</v>
      </c>
      <c r="F76" s="6">
        <v>30</v>
      </c>
      <c r="G76" s="7">
        <v>168.7</v>
      </c>
      <c r="H76" s="3">
        <v>4</v>
      </c>
      <c r="I76" s="3">
        <v>31.1</v>
      </c>
      <c r="J76" s="4">
        <v>135.5</v>
      </c>
      <c r="K76" s="2">
        <v>6</v>
      </c>
      <c r="L76" s="3">
        <v>30</v>
      </c>
      <c r="M76" s="3">
        <v>77</v>
      </c>
      <c r="N76" s="219">
        <v>7</v>
      </c>
      <c r="O76" s="220">
        <v>29</v>
      </c>
      <c r="P76" s="221">
        <v>129.4</v>
      </c>
      <c r="Q76" s="116"/>
      <c r="R76" s="116"/>
      <c r="S76" s="117"/>
    </row>
    <row r="77" spans="1:19" ht="15" thickBot="1">
      <c r="A77" s="133" t="s">
        <v>3</v>
      </c>
      <c r="B77" s="158">
        <f>AVERAGE(B74:B76)</f>
        <v>4.333333333333333</v>
      </c>
      <c r="C77" s="158">
        <f aca="true" t="shared" si="9" ref="C77:S77">AVERAGE(C74:C76)</f>
        <v>32.53333333333333</v>
      </c>
      <c r="D77" s="158">
        <f t="shared" si="9"/>
        <v>131.20000000000002</v>
      </c>
      <c r="E77" s="158">
        <f t="shared" si="9"/>
        <v>7.033333333333334</v>
      </c>
      <c r="F77" s="158">
        <f t="shared" si="9"/>
        <v>30.2</v>
      </c>
      <c r="G77" s="158">
        <f t="shared" si="9"/>
        <v>124.26666666666665</v>
      </c>
      <c r="H77" s="158">
        <f t="shared" si="9"/>
        <v>4.333333333333333</v>
      </c>
      <c r="I77" s="158">
        <f t="shared" si="9"/>
        <v>32.86666666666667</v>
      </c>
      <c r="J77" s="158">
        <f t="shared" si="9"/>
        <v>91.63333333333333</v>
      </c>
      <c r="K77" s="158">
        <f t="shared" si="9"/>
        <v>5.5</v>
      </c>
      <c r="L77" s="158">
        <f t="shared" si="9"/>
        <v>30.166666666666668</v>
      </c>
      <c r="M77" s="186">
        <f t="shared" si="9"/>
        <v>73.8</v>
      </c>
      <c r="N77" s="207">
        <f t="shared" si="9"/>
        <v>6.666666666666667</v>
      </c>
      <c r="O77" s="208">
        <f t="shared" si="9"/>
        <v>29.5</v>
      </c>
      <c r="P77" s="209">
        <f t="shared" si="9"/>
        <v>125.93333333333334</v>
      </c>
      <c r="Q77" s="203" t="e">
        <f t="shared" si="9"/>
        <v>#DIV/0!</v>
      </c>
      <c r="R77" s="158" t="e">
        <f t="shared" si="9"/>
        <v>#DIV/0!</v>
      </c>
      <c r="S77" s="158" t="e">
        <f t="shared" si="9"/>
        <v>#DIV/0!</v>
      </c>
    </row>
    <row r="78" spans="1:19" ht="14.25">
      <c r="A78" s="146" t="s">
        <v>62</v>
      </c>
      <c r="B78" s="2"/>
      <c r="C78" s="3"/>
      <c r="D78" s="4"/>
      <c r="E78" s="2"/>
      <c r="F78" s="3"/>
      <c r="G78" s="4"/>
      <c r="H78" s="135"/>
      <c r="I78" s="135"/>
      <c r="J78" s="141"/>
      <c r="K78" s="8"/>
      <c r="L78" s="135"/>
      <c r="M78" s="119"/>
      <c r="N78" s="115"/>
      <c r="O78" s="116"/>
      <c r="P78" s="117"/>
      <c r="Q78" s="116"/>
      <c r="R78" s="116"/>
      <c r="S78" s="117"/>
    </row>
    <row r="79" spans="1:19" ht="15" thickBot="1">
      <c r="A79" s="11" t="s">
        <v>63</v>
      </c>
      <c r="B79" s="5">
        <v>5.8</v>
      </c>
      <c r="C79" s="6">
        <v>32.7</v>
      </c>
      <c r="D79" s="7">
        <v>49</v>
      </c>
      <c r="E79" s="5">
        <v>7.6</v>
      </c>
      <c r="F79" s="6">
        <v>29</v>
      </c>
      <c r="G79" s="7">
        <v>239.2</v>
      </c>
      <c r="H79" s="6">
        <v>8</v>
      </c>
      <c r="I79" s="6">
        <v>31</v>
      </c>
      <c r="J79" s="7">
        <v>118.1</v>
      </c>
      <c r="K79" s="5">
        <v>4.9</v>
      </c>
      <c r="L79" s="6">
        <v>30</v>
      </c>
      <c r="M79" s="6">
        <v>136</v>
      </c>
      <c r="N79" s="222">
        <v>6</v>
      </c>
      <c r="O79" s="223">
        <v>30.1</v>
      </c>
      <c r="P79" s="224">
        <v>118.6</v>
      </c>
      <c r="Q79" s="123"/>
      <c r="R79" s="123"/>
      <c r="S79" s="124"/>
    </row>
    <row r="80" spans="5:7" ht="14.25" customHeight="1">
      <c r="E80" s="20"/>
      <c r="F80" s="20"/>
      <c r="G80" s="20"/>
    </row>
  </sheetData>
  <sheetProtection/>
  <mergeCells count="7">
    <mergeCell ref="Q7:S7"/>
    <mergeCell ref="A6:S6"/>
    <mergeCell ref="N7:P7"/>
    <mergeCell ref="K7:M7"/>
    <mergeCell ref="H7:J7"/>
    <mergeCell ref="B7:D7"/>
    <mergeCell ref="E7:G7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D16">
      <selection activeCell="L83" sqref="L83"/>
    </sheetView>
  </sheetViews>
  <sheetFormatPr defaultColWidth="11.421875" defaultRowHeight="12.75"/>
  <cols>
    <col min="1" max="1" width="24.7109375" style="1" customWidth="1"/>
    <col min="2" max="7" width="11.421875" style="18" customWidth="1"/>
    <col min="8" max="10" width="11.421875" style="26" customWidth="1"/>
    <col min="11" max="13" width="11.421875" style="18" customWidth="1"/>
    <col min="14" max="14" width="12.57421875" style="18" bestFit="1" customWidth="1"/>
    <col min="15" max="15" width="13.7109375" style="18" bestFit="1" customWidth="1"/>
    <col min="16" max="16" width="13.57421875" style="18" bestFit="1" customWidth="1"/>
    <col min="17" max="16384" width="11.421875" style="1" customWidth="1"/>
  </cols>
  <sheetData>
    <row r="1" spans="1:19" ht="14.25">
      <c r="A1" s="130"/>
      <c r="B1" s="20"/>
      <c r="C1" s="20"/>
      <c r="D1" s="20"/>
      <c r="E1" s="20"/>
      <c r="F1" s="20"/>
      <c r="G1" s="20"/>
      <c r="O1" s="20"/>
      <c r="P1" s="20"/>
      <c r="Q1" s="130"/>
      <c r="R1" s="130"/>
      <c r="S1" s="130"/>
    </row>
    <row r="2" spans="1:19" ht="14.25">
      <c r="A2" s="21"/>
      <c r="B2" s="20"/>
      <c r="C2" s="20"/>
      <c r="D2" s="20"/>
      <c r="E2" s="132"/>
      <c r="F2" s="132"/>
      <c r="G2" s="132"/>
      <c r="O2" s="22"/>
      <c r="P2" s="20"/>
      <c r="Q2" s="130"/>
      <c r="R2" s="130"/>
      <c r="S2" s="130"/>
    </row>
    <row r="3" spans="1:19" ht="14.25">
      <c r="A3" s="20"/>
      <c r="B3" s="20"/>
      <c r="C3" s="20"/>
      <c r="D3" s="20"/>
      <c r="E3" s="132"/>
      <c r="F3" s="132"/>
      <c r="G3" s="132"/>
      <c r="O3" s="20"/>
      <c r="P3" s="20"/>
      <c r="Q3" s="130"/>
      <c r="R3" s="130"/>
      <c r="S3" s="130"/>
    </row>
    <row r="4" spans="1:19" ht="12.75" customHeight="1">
      <c r="A4" s="21"/>
      <c r="B4" s="20"/>
      <c r="C4" s="20"/>
      <c r="D4" s="20"/>
      <c r="E4" s="132"/>
      <c r="F4" s="132"/>
      <c r="G4" s="132"/>
      <c r="O4" s="22"/>
      <c r="P4" s="20"/>
      <c r="Q4" s="130"/>
      <c r="R4" s="130"/>
      <c r="S4" s="130"/>
    </row>
    <row r="5" spans="1:19" ht="14.25">
      <c r="A5" s="21"/>
      <c r="B5" s="20"/>
      <c r="C5" s="20"/>
      <c r="D5" s="20"/>
      <c r="E5" s="132"/>
      <c r="F5" s="132"/>
      <c r="G5" s="132"/>
      <c r="O5" s="22"/>
      <c r="P5" s="20"/>
      <c r="Q5" s="130"/>
      <c r="R5" s="130"/>
      <c r="S5" s="130"/>
    </row>
    <row r="6" spans="1:19" ht="15" customHeight="1">
      <c r="A6" s="254" t="s">
        <v>73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6"/>
    </row>
    <row r="7" spans="1:19" ht="15" customHeight="1">
      <c r="A7" s="202"/>
      <c r="B7" s="257">
        <v>2010</v>
      </c>
      <c r="C7" s="258"/>
      <c r="D7" s="259"/>
      <c r="E7" s="257">
        <v>2011</v>
      </c>
      <c r="F7" s="258"/>
      <c r="G7" s="259"/>
      <c r="H7" s="267">
        <v>2012</v>
      </c>
      <c r="I7" s="268"/>
      <c r="J7" s="269"/>
      <c r="K7" s="267">
        <v>2013</v>
      </c>
      <c r="L7" s="268"/>
      <c r="M7" s="269"/>
      <c r="N7" s="257">
        <v>2014</v>
      </c>
      <c r="O7" s="258"/>
      <c r="P7" s="259"/>
      <c r="Q7" s="243">
        <v>2015</v>
      </c>
      <c r="R7" s="244"/>
      <c r="S7" s="245"/>
    </row>
    <row r="8" spans="1:19" ht="14.25">
      <c r="A8" s="9" t="s">
        <v>4</v>
      </c>
      <c r="B8" s="2" t="s">
        <v>5</v>
      </c>
      <c r="C8" s="3" t="s">
        <v>6</v>
      </c>
      <c r="D8" s="4" t="s">
        <v>2</v>
      </c>
      <c r="E8" s="2" t="s">
        <v>5</v>
      </c>
      <c r="F8" s="3" t="s">
        <v>6</v>
      </c>
      <c r="G8" s="4" t="s">
        <v>2</v>
      </c>
      <c r="H8" s="32" t="s">
        <v>5</v>
      </c>
      <c r="I8" s="33" t="s">
        <v>6</v>
      </c>
      <c r="J8" s="34" t="s">
        <v>2</v>
      </c>
      <c r="K8" s="32" t="s">
        <v>5</v>
      </c>
      <c r="L8" s="33" t="s">
        <v>6</v>
      </c>
      <c r="M8" s="34" t="s">
        <v>2</v>
      </c>
      <c r="N8" s="2" t="s">
        <v>5</v>
      </c>
      <c r="O8" s="3" t="s">
        <v>6</v>
      </c>
      <c r="P8" s="4" t="s">
        <v>67</v>
      </c>
      <c r="Q8" s="2" t="s">
        <v>5</v>
      </c>
      <c r="R8" s="3" t="s">
        <v>6</v>
      </c>
      <c r="S8" s="4" t="s">
        <v>67</v>
      </c>
    </row>
    <row r="9" spans="1:19" s="148" customFormat="1" ht="15.75" customHeight="1" thickBot="1">
      <c r="A9" s="147"/>
      <c r="B9" s="128" t="s">
        <v>66</v>
      </c>
      <c r="C9" s="127" t="s">
        <v>66</v>
      </c>
      <c r="D9" s="139" t="s">
        <v>68</v>
      </c>
      <c r="E9" s="128" t="s">
        <v>66</v>
      </c>
      <c r="F9" s="127" t="s">
        <v>66</v>
      </c>
      <c r="G9" s="139" t="s">
        <v>68</v>
      </c>
      <c r="H9" s="128" t="s">
        <v>66</v>
      </c>
      <c r="I9" s="127" t="s">
        <v>66</v>
      </c>
      <c r="J9" s="139" t="s">
        <v>68</v>
      </c>
      <c r="K9" s="128" t="s">
        <v>66</v>
      </c>
      <c r="L9" s="127" t="s">
        <v>66</v>
      </c>
      <c r="M9" s="139" t="s">
        <v>68</v>
      </c>
      <c r="N9" s="128" t="s">
        <v>66</v>
      </c>
      <c r="O9" s="127" t="s">
        <v>66</v>
      </c>
      <c r="P9" s="139" t="s">
        <v>68</v>
      </c>
      <c r="Q9" s="128" t="s">
        <v>66</v>
      </c>
      <c r="R9" s="127" t="s">
        <v>66</v>
      </c>
      <c r="S9" s="139" t="s">
        <v>68</v>
      </c>
    </row>
    <row r="10" spans="1:19" ht="14.25">
      <c r="A10" s="146" t="s">
        <v>7</v>
      </c>
      <c r="B10" s="8"/>
      <c r="C10" s="135"/>
      <c r="D10" s="141"/>
      <c r="E10" s="8"/>
      <c r="F10" s="135"/>
      <c r="G10" s="141"/>
      <c r="H10" s="27"/>
      <c r="I10" s="28"/>
      <c r="J10" s="29"/>
      <c r="K10" s="118"/>
      <c r="L10" s="119"/>
      <c r="M10" s="120"/>
      <c r="N10" s="8"/>
      <c r="O10" s="135"/>
      <c r="P10" s="120"/>
      <c r="Q10" s="8"/>
      <c r="R10" s="135"/>
      <c r="S10" s="120"/>
    </row>
    <row r="11" spans="1:19" ht="15" thickBot="1">
      <c r="A11" s="11" t="s">
        <v>8</v>
      </c>
      <c r="B11" s="5">
        <v>2</v>
      </c>
      <c r="C11" s="6">
        <v>32</v>
      </c>
      <c r="D11" s="7">
        <v>248.2</v>
      </c>
      <c r="E11" s="5">
        <v>1.1</v>
      </c>
      <c r="F11" s="6">
        <v>23.8</v>
      </c>
      <c r="G11" s="7">
        <v>69</v>
      </c>
      <c r="H11" s="14">
        <v>2.7</v>
      </c>
      <c r="I11" s="16">
        <v>25.9</v>
      </c>
      <c r="J11" s="17">
        <v>62.8</v>
      </c>
      <c r="K11" s="5">
        <v>2</v>
      </c>
      <c r="L11" s="6">
        <v>23.7</v>
      </c>
      <c r="M11" s="7">
        <v>111.5</v>
      </c>
      <c r="N11" s="270">
        <v>0</v>
      </c>
      <c r="O11" s="271">
        <v>26.7</v>
      </c>
      <c r="P11" s="272">
        <v>72.7</v>
      </c>
      <c r="Q11" s="5"/>
      <c r="R11" s="131"/>
      <c r="S11" s="124"/>
    </row>
    <row r="12" spans="1:19" ht="14.25">
      <c r="A12" s="9" t="s">
        <v>9</v>
      </c>
      <c r="B12" s="2"/>
      <c r="C12" s="3"/>
      <c r="D12" s="4"/>
      <c r="E12" s="2"/>
      <c r="F12" s="3"/>
      <c r="G12" s="4"/>
      <c r="H12" s="27"/>
      <c r="I12" s="28"/>
      <c r="J12" s="29"/>
      <c r="K12" s="8"/>
      <c r="L12" s="135"/>
      <c r="M12" s="141"/>
      <c r="N12" s="8"/>
      <c r="O12" s="135"/>
      <c r="P12" s="120"/>
      <c r="Q12" s="8"/>
      <c r="R12" s="135"/>
      <c r="S12" s="120"/>
    </row>
    <row r="13" spans="1:19" ht="14.25">
      <c r="A13" s="9" t="s">
        <v>10</v>
      </c>
      <c r="B13" s="2">
        <v>3.8</v>
      </c>
      <c r="C13" s="3">
        <v>32.7</v>
      </c>
      <c r="D13" s="4">
        <v>179.1</v>
      </c>
      <c r="E13" s="2">
        <v>3.1</v>
      </c>
      <c r="F13" s="3">
        <v>26.2</v>
      </c>
      <c r="G13" s="4">
        <v>100.1</v>
      </c>
      <c r="H13" s="32">
        <v>3.5</v>
      </c>
      <c r="I13" s="33">
        <v>27.3</v>
      </c>
      <c r="J13" s="34">
        <v>93.6</v>
      </c>
      <c r="K13" s="2">
        <v>2.1</v>
      </c>
      <c r="L13" s="3">
        <v>24.5</v>
      </c>
      <c r="M13" s="4">
        <v>48.1</v>
      </c>
      <c r="N13" s="270">
        <v>-0.1</v>
      </c>
      <c r="O13" s="271">
        <v>27.7</v>
      </c>
      <c r="P13" s="272">
        <v>100</v>
      </c>
      <c r="Q13" s="2"/>
      <c r="R13" s="132"/>
      <c r="S13" s="117"/>
    </row>
    <row r="14" spans="1:19" ht="14.25">
      <c r="A14" s="9" t="s">
        <v>11</v>
      </c>
      <c r="B14" s="2">
        <v>4</v>
      </c>
      <c r="C14" s="3">
        <v>31.5</v>
      </c>
      <c r="D14" s="4">
        <v>269.4</v>
      </c>
      <c r="E14" s="2">
        <v>3.5</v>
      </c>
      <c r="F14" s="3">
        <v>27</v>
      </c>
      <c r="G14" s="4">
        <v>133.6</v>
      </c>
      <c r="H14" s="32">
        <v>1</v>
      </c>
      <c r="I14" s="33">
        <v>28</v>
      </c>
      <c r="J14" s="34">
        <v>87.8</v>
      </c>
      <c r="K14" s="2">
        <v>2.5</v>
      </c>
      <c r="L14" s="3">
        <v>25</v>
      </c>
      <c r="M14" s="4">
        <v>111</v>
      </c>
      <c r="N14" s="270">
        <v>1</v>
      </c>
      <c r="O14" s="271">
        <v>28</v>
      </c>
      <c r="P14" s="272">
        <v>119.4</v>
      </c>
      <c r="Q14" s="2"/>
      <c r="R14" s="132"/>
      <c r="S14" s="117"/>
    </row>
    <row r="15" spans="1:19" ht="15" thickBot="1">
      <c r="A15" s="9" t="s">
        <v>72</v>
      </c>
      <c r="B15" s="2">
        <v>6.1</v>
      </c>
      <c r="C15" s="3">
        <v>33</v>
      </c>
      <c r="D15" s="4">
        <v>212.4</v>
      </c>
      <c r="E15" s="2">
        <v>5</v>
      </c>
      <c r="F15" s="3">
        <v>28.7</v>
      </c>
      <c r="G15" s="4">
        <v>103.5</v>
      </c>
      <c r="H15" s="14">
        <v>3.4</v>
      </c>
      <c r="I15" s="16">
        <v>28.7</v>
      </c>
      <c r="J15" s="17">
        <v>89</v>
      </c>
      <c r="K15" s="5">
        <v>4.8</v>
      </c>
      <c r="L15" s="6">
        <v>25.1</v>
      </c>
      <c r="M15" s="7">
        <v>64.2</v>
      </c>
      <c r="N15" s="270">
        <v>0.2</v>
      </c>
      <c r="O15" s="271">
        <v>28.1</v>
      </c>
      <c r="P15" s="272">
        <v>104.4</v>
      </c>
      <c r="Q15" s="2"/>
      <c r="R15" s="132"/>
      <c r="S15" s="117"/>
    </row>
    <row r="16" spans="1:19" ht="15" thickBot="1">
      <c r="A16" s="146" t="s">
        <v>3</v>
      </c>
      <c r="B16" s="19">
        <f aca="true" t="shared" si="0" ref="B16:J16">AVERAGE(B13:B15)</f>
        <v>4.633333333333333</v>
      </c>
      <c r="C16" s="8">
        <f t="shared" si="0"/>
        <v>32.4</v>
      </c>
      <c r="D16" s="8">
        <f t="shared" si="0"/>
        <v>220.29999999999998</v>
      </c>
      <c r="E16" s="19">
        <f t="shared" si="0"/>
        <v>3.8666666666666667</v>
      </c>
      <c r="F16" s="8">
        <f t="shared" si="0"/>
        <v>27.3</v>
      </c>
      <c r="G16" s="8">
        <f t="shared" si="0"/>
        <v>112.39999999999999</v>
      </c>
      <c r="H16" s="30">
        <f t="shared" si="0"/>
        <v>2.6333333333333333</v>
      </c>
      <c r="I16" s="30">
        <f t="shared" si="0"/>
        <v>28</v>
      </c>
      <c r="J16" s="31">
        <f t="shared" si="0"/>
        <v>90.13333333333333</v>
      </c>
      <c r="K16" s="114">
        <f aca="true" t="shared" si="1" ref="K16:S16">AVERAGE(K13:K15)</f>
        <v>3.133333333333333</v>
      </c>
      <c r="L16" s="114">
        <f t="shared" si="1"/>
        <v>24.866666666666664</v>
      </c>
      <c r="M16" s="114">
        <f t="shared" si="1"/>
        <v>74.43333333333334</v>
      </c>
      <c r="N16" s="12">
        <f t="shared" si="1"/>
        <v>0.3666666666666667</v>
      </c>
      <c r="O16" s="12">
        <f t="shared" si="1"/>
        <v>27.933333333333337</v>
      </c>
      <c r="P16" s="13">
        <f t="shared" si="1"/>
        <v>107.93333333333334</v>
      </c>
      <c r="Q16" s="158" t="e">
        <f t="shared" si="1"/>
        <v>#DIV/0!</v>
      </c>
      <c r="R16" s="158" t="e">
        <f t="shared" si="1"/>
        <v>#DIV/0!</v>
      </c>
      <c r="S16" s="158" t="e">
        <f t="shared" si="1"/>
        <v>#DIV/0!</v>
      </c>
    </row>
    <row r="17" spans="1:19" ht="14.25">
      <c r="A17" s="146" t="s">
        <v>13</v>
      </c>
      <c r="B17" s="8"/>
      <c r="C17" s="135"/>
      <c r="D17" s="141"/>
      <c r="E17" s="8"/>
      <c r="F17" s="135"/>
      <c r="G17" s="141"/>
      <c r="H17" s="27"/>
      <c r="I17" s="28"/>
      <c r="J17" s="29"/>
      <c r="K17" s="118"/>
      <c r="L17" s="119"/>
      <c r="M17" s="120"/>
      <c r="N17" s="2"/>
      <c r="O17" s="132"/>
      <c r="P17" s="117"/>
      <c r="Q17" s="2"/>
      <c r="R17" s="132"/>
      <c r="S17" s="117"/>
    </row>
    <row r="18" spans="1:19" ht="14.25">
      <c r="A18" s="9" t="s">
        <v>14</v>
      </c>
      <c r="B18" s="2">
        <v>2.1</v>
      </c>
      <c r="C18" s="3">
        <v>32.4</v>
      </c>
      <c r="D18" s="4">
        <v>189.3</v>
      </c>
      <c r="E18" s="2">
        <v>3</v>
      </c>
      <c r="F18" s="3">
        <v>28.2</v>
      </c>
      <c r="G18" s="4">
        <v>90.1</v>
      </c>
      <c r="H18" s="32">
        <v>-1.3</v>
      </c>
      <c r="I18" s="33">
        <v>28</v>
      </c>
      <c r="J18" s="34">
        <v>93.9</v>
      </c>
      <c r="K18" s="2">
        <v>0.8</v>
      </c>
      <c r="L18" s="3">
        <v>27.5</v>
      </c>
      <c r="M18" s="4">
        <v>132.9</v>
      </c>
      <c r="N18" s="270">
        <v>-3.5</v>
      </c>
      <c r="O18" s="271">
        <v>29</v>
      </c>
      <c r="P18" s="272">
        <v>70.1</v>
      </c>
      <c r="Q18" s="2"/>
      <c r="R18" s="132"/>
      <c r="S18" s="117"/>
    </row>
    <row r="19" spans="1:19" ht="15" thickBot="1">
      <c r="A19" s="9" t="s">
        <v>15</v>
      </c>
      <c r="B19" s="2">
        <v>5</v>
      </c>
      <c r="C19" s="3">
        <v>30</v>
      </c>
      <c r="D19" s="4">
        <v>180</v>
      </c>
      <c r="E19" s="2">
        <v>4.3</v>
      </c>
      <c r="F19" s="3">
        <v>26.7</v>
      </c>
      <c r="G19" s="4">
        <v>112.5</v>
      </c>
      <c r="H19" s="14">
        <v>3.1</v>
      </c>
      <c r="I19" s="16">
        <v>27.3</v>
      </c>
      <c r="J19" s="17">
        <v>125.1</v>
      </c>
      <c r="K19" s="5">
        <v>3.4</v>
      </c>
      <c r="L19" s="6">
        <v>28</v>
      </c>
      <c r="M19" s="7">
        <v>148.3</v>
      </c>
      <c r="N19" s="270">
        <v>-0.4</v>
      </c>
      <c r="O19" s="271">
        <v>29.2</v>
      </c>
      <c r="P19" s="272">
        <v>58.3</v>
      </c>
      <c r="Q19" s="2"/>
      <c r="R19" s="3"/>
      <c r="S19" s="117"/>
    </row>
    <row r="20" spans="1:19" ht="15" thickBot="1">
      <c r="A20" s="24" t="s">
        <v>3</v>
      </c>
      <c r="B20" s="10">
        <f aca="true" t="shared" si="2" ref="B20:J20">AVERAGE(B18:B19)</f>
        <v>3.55</v>
      </c>
      <c r="C20" s="10">
        <f t="shared" si="2"/>
        <v>31.2</v>
      </c>
      <c r="D20" s="10">
        <f t="shared" si="2"/>
        <v>184.65</v>
      </c>
      <c r="E20" s="10">
        <f t="shared" si="2"/>
        <v>3.65</v>
      </c>
      <c r="F20" s="10">
        <f t="shared" si="2"/>
        <v>27.45</v>
      </c>
      <c r="G20" s="10">
        <f t="shared" si="2"/>
        <v>101.3</v>
      </c>
      <c r="H20" s="14">
        <f t="shared" si="2"/>
        <v>0.9</v>
      </c>
      <c r="I20" s="14">
        <f t="shared" si="2"/>
        <v>27.65</v>
      </c>
      <c r="J20" s="15">
        <f t="shared" si="2"/>
        <v>109.5</v>
      </c>
      <c r="K20" s="15">
        <f aca="true" t="shared" si="3" ref="K20:S20">AVERAGE(K18:K19)</f>
        <v>2.1</v>
      </c>
      <c r="L20" s="15">
        <f t="shared" si="3"/>
        <v>27.75</v>
      </c>
      <c r="M20" s="15">
        <f t="shared" si="3"/>
        <v>140.60000000000002</v>
      </c>
      <c r="N20" s="10">
        <f t="shared" si="3"/>
        <v>-1.95</v>
      </c>
      <c r="O20" s="10">
        <f t="shared" si="3"/>
        <v>29.1</v>
      </c>
      <c r="P20" s="136">
        <f t="shared" si="3"/>
        <v>64.19999999999999</v>
      </c>
      <c r="Q20" s="158" t="e">
        <f t="shared" si="3"/>
        <v>#DIV/0!</v>
      </c>
      <c r="R20" s="158" t="e">
        <f t="shared" si="3"/>
        <v>#DIV/0!</v>
      </c>
      <c r="S20" s="158" t="e">
        <f t="shared" si="3"/>
        <v>#DIV/0!</v>
      </c>
    </row>
    <row r="21" spans="1:19" ht="14.25">
      <c r="A21" s="9" t="s">
        <v>16</v>
      </c>
      <c r="B21" s="2"/>
      <c r="C21" s="3"/>
      <c r="D21" s="4"/>
      <c r="E21" s="2"/>
      <c r="F21" s="3"/>
      <c r="G21" s="4"/>
      <c r="H21" s="27"/>
      <c r="I21" s="28"/>
      <c r="J21" s="29"/>
      <c r="K21" s="118"/>
      <c r="L21" s="119"/>
      <c r="M21" s="120"/>
      <c r="N21" s="2"/>
      <c r="O21" s="132"/>
      <c r="P21" s="117"/>
      <c r="Q21" s="2"/>
      <c r="R21" s="132"/>
      <c r="S21" s="117"/>
    </row>
    <row r="22" spans="1:19" ht="14.25">
      <c r="A22" s="9" t="s">
        <v>17</v>
      </c>
      <c r="B22" s="2">
        <v>0.2</v>
      </c>
      <c r="C22" s="3">
        <v>33</v>
      </c>
      <c r="D22" s="4">
        <v>218.4</v>
      </c>
      <c r="E22" s="2">
        <v>1.3</v>
      </c>
      <c r="F22" s="3">
        <v>27.3</v>
      </c>
      <c r="G22" s="4">
        <v>132.6</v>
      </c>
      <c r="H22" s="32">
        <v>-2.8</v>
      </c>
      <c r="I22" s="33">
        <v>29</v>
      </c>
      <c r="J22" s="34">
        <v>82.9</v>
      </c>
      <c r="K22" s="2">
        <v>-0.2</v>
      </c>
      <c r="L22" s="3">
        <v>26.8</v>
      </c>
      <c r="M22" s="4">
        <v>121.9</v>
      </c>
      <c r="N22" s="270">
        <v>-4</v>
      </c>
      <c r="O22" s="271">
        <v>29</v>
      </c>
      <c r="P22" s="272">
        <v>94.4</v>
      </c>
      <c r="Q22" s="2"/>
      <c r="R22" s="3"/>
      <c r="S22" s="117"/>
    </row>
    <row r="23" spans="1:19" ht="15" thickBot="1">
      <c r="A23" s="9" t="s">
        <v>18</v>
      </c>
      <c r="B23" s="2">
        <v>2</v>
      </c>
      <c r="C23" s="3">
        <v>32</v>
      </c>
      <c r="D23" s="4">
        <v>176.8</v>
      </c>
      <c r="E23" s="2">
        <v>3</v>
      </c>
      <c r="F23" s="3">
        <v>27</v>
      </c>
      <c r="G23" s="4">
        <v>146.2</v>
      </c>
      <c r="H23" s="14">
        <v>-0.8</v>
      </c>
      <c r="I23" s="16">
        <v>29</v>
      </c>
      <c r="J23" s="17">
        <v>91.3</v>
      </c>
      <c r="K23" s="5">
        <v>2</v>
      </c>
      <c r="L23" s="6">
        <v>28</v>
      </c>
      <c r="M23" s="7">
        <v>94.6</v>
      </c>
      <c r="N23" s="270">
        <v>-3</v>
      </c>
      <c r="O23" s="271">
        <v>29</v>
      </c>
      <c r="P23" s="272">
        <v>77.8</v>
      </c>
      <c r="Q23" s="2"/>
      <c r="R23" s="132"/>
      <c r="S23" s="117"/>
    </row>
    <row r="24" spans="1:19" ht="15" thickBot="1">
      <c r="A24" s="24" t="s">
        <v>3</v>
      </c>
      <c r="B24" s="10">
        <f aca="true" t="shared" si="4" ref="B24:J24">AVERAGE(B22:B23)</f>
        <v>1.1</v>
      </c>
      <c r="C24" s="10">
        <f t="shared" si="4"/>
        <v>32.5</v>
      </c>
      <c r="D24" s="10">
        <f t="shared" si="4"/>
        <v>197.60000000000002</v>
      </c>
      <c r="E24" s="10">
        <f t="shared" si="4"/>
        <v>2.15</v>
      </c>
      <c r="F24" s="10">
        <f t="shared" si="4"/>
        <v>27.15</v>
      </c>
      <c r="G24" s="10">
        <f t="shared" si="4"/>
        <v>139.39999999999998</v>
      </c>
      <c r="H24" s="14">
        <f t="shared" si="4"/>
        <v>-1.7999999999999998</v>
      </c>
      <c r="I24" s="14">
        <f t="shared" si="4"/>
        <v>29</v>
      </c>
      <c r="J24" s="15">
        <f t="shared" si="4"/>
        <v>87.1</v>
      </c>
      <c r="K24" s="15">
        <f aca="true" t="shared" si="5" ref="K24:S24">AVERAGE(K22:K23)</f>
        <v>0.9</v>
      </c>
      <c r="L24" s="15">
        <f t="shared" si="5"/>
        <v>27.4</v>
      </c>
      <c r="M24" s="15">
        <f t="shared" si="5"/>
        <v>108.25</v>
      </c>
      <c r="N24" s="10">
        <f t="shared" si="5"/>
        <v>-3.5</v>
      </c>
      <c r="O24" s="10">
        <f t="shared" si="5"/>
        <v>29</v>
      </c>
      <c r="P24" s="136">
        <f t="shared" si="5"/>
        <v>86.1</v>
      </c>
      <c r="Q24" s="158" t="e">
        <f t="shared" si="5"/>
        <v>#DIV/0!</v>
      </c>
      <c r="R24" s="158" t="e">
        <f t="shared" si="5"/>
        <v>#DIV/0!</v>
      </c>
      <c r="S24" s="158" t="e">
        <f t="shared" si="5"/>
        <v>#DIV/0!</v>
      </c>
    </row>
    <row r="25" spans="1:19" ht="14.25">
      <c r="A25" s="9" t="s">
        <v>19</v>
      </c>
      <c r="B25" s="2"/>
      <c r="C25" s="3"/>
      <c r="D25" s="4"/>
      <c r="E25" s="2"/>
      <c r="F25" s="3"/>
      <c r="G25" s="4"/>
      <c r="H25" s="27"/>
      <c r="I25" s="28"/>
      <c r="J25" s="28"/>
      <c r="K25" s="118"/>
      <c r="L25" s="119"/>
      <c r="M25" s="120"/>
      <c r="N25" s="2"/>
      <c r="O25" s="132"/>
      <c r="P25" s="117"/>
      <c r="Q25" s="2"/>
      <c r="R25" s="132"/>
      <c r="S25" s="117"/>
    </row>
    <row r="26" spans="1:19" ht="14.25">
      <c r="A26" s="9" t="s">
        <v>20</v>
      </c>
      <c r="B26" s="2">
        <v>1.2</v>
      </c>
      <c r="C26" s="3">
        <v>31.7</v>
      </c>
      <c r="D26" s="4">
        <v>180.6</v>
      </c>
      <c r="E26" s="2">
        <v>0.8</v>
      </c>
      <c r="F26" s="3">
        <v>28.3</v>
      </c>
      <c r="G26" s="4">
        <v>152.8</v>
      </c>
      <c r="H26" s="32">
        <v>-1</v>
      </c>
      <c r="I26" s="33">
        <v>27.9</v>
      </c>
      <c r="J26" s="33">
        <v>142.8</v>
      </c>
      <c r="K26" s="2">
        <v>0.6</v>
      </c>
      <c r="L26" s="3">
        <v>30.8</v>
      </c>
      <c r="M26" s="4">
        <v>159.7</v>
      </c>
      <c r="N26" s="270">
        <v>-1.7</v>
      </c>
      <c r="O26" s="271">
        <v>30.2</v>
      </c>
      <c r="P26" s="272">
        <v>61.4</v>
      </c>
      <c r="Q26" s="2"/>
      <c r="R26" s="3"/>
      <c r="S26" s="117"/>
    </row>
    <row r="27" spans="1:19" ht="14.25">
      <c r="A27" s="9" t="s">
        <v>21</v>
      </c>
      <c r="B27" s="2">
        <v>2</v>
      </c>
      <c r="C27" s="3">
        <v>31</v>
      </c>
      <c r="D27" s="4">
        <v>195.4</v>
      </c>
      <c r="E27" s="2">
        <v>1.5</v>
      </c>
      <c r="F27" s="3">
        <v>27.5</v>
      </c>
      <c r="G27" s="4">
        <v>159</v>
      </c>
      <c r="H27" s="32">
        <v>-0.5</v>
      </c>
      <c r="I27" s="33">
        <v>27</v>
      </c>
      <c r="J27" s="33">
        <v>164.2</v>
      </c>
      <c r="K27" s="2">
        <v>1</v>
      </c>
      <c r="L27" s="3">
        <v>31</v>
      </c>
      <c r="M27" s="4">
        <v>147.6</v>
      </c>
      <c r="N27" s="270">
        <v>-2</v>
      </c>
      <c r="O27" s="271">
        <v>30</v>
      </c>
      <c r="P27" s="272">
        <v>73.8</v>
      </c>
      <c r="Q27" s="2"/>
      <c r="R27" s="132"/>
      <c r="S27" s="117"/>
    </row>
    <row r="28" spans="1:19" ht="15" thickBot="1">
      <c r="A28" s="9" t="s">
        <v>22</v>
      </c>
      <c r="B28" s="2">
        <v>0</v>
      </c>
      <c r="C28" s="3">
        <v>32</v>
      </c>
      <c r="D28" s="4">
        <v>203.2</v>
      </c>
      <c r="E28" s="2">
        <v>2</v>
      </c>
      <c r="F28" s="3">
        <v>28</v>
      </c>
      <c r="G28" s="4">
        <v>142.7</v>
      </c>
      <c r="H28" s="14">
        <v>-1</v>
      </c>
      <c r="I28" s="16">
        <v>28</v>
      </c>
      <c r="J28" s="16">
        <v>130.2</v>
      </c>
      <c r="K28" s="5">
        <v>0</v>
      </c>
      <c r="L28" s="6">
        <v>30</v>
      </c>
      <c r="M28" s="7">
        <v>186.9</v>
      </c>
      <c r="N28" s="270">
        <v>-2.4</v>
      </c>
      <c r="O28" s="271">
        <v>31</v>
      </c>
      <c r="P28" s="272">
        <v>58.4</v>
      </c>
      <c r="Q28" s="2"/>
      <c r="R28" s="132"/>
      <c r="S28" s="117"/>
    </row>
    <row r="29" spans="1:19" ht="15" thickBot="1">
      <c r="A29" s="24" t="s">
        <v>3</v>
      </c>
      <c r="B29" s="12">
        <f aca="true" t="shared" si="6" ref="B29:J29">AVERAGE(B26:B28)</f>
        <v>1.0666666666666667</v>
      </c>
      <c r="C29" s="12">
        <f t="shared" si="6"/>
        <v>31.566666666666666</v>
      </c>
      <c r="D29" s="12">
        <f t="shared" si="6"/>
        <v>193.0666666666667</v>
      </c>
      <c r="E29" s="12">
        <f t="shared" si="6"/>
        <v>1.4333333333333333</v>
      </c>
      <c r="F29" s="12">
        <f t="shared" si="6"/>
        <v>27.933333333333334</v>
      </c>
      <c r="G29" s="12">
        <f t="shared" si="6"/>
        <v>151.5</v>
      </c>
      <c r="H29" s="14">
        <f t="shared" si="6"/>
        <v>-0.8333333333333334</v>
      </c>
      <c r="I29" s="14">
        <f t="shared" si="6"/>
        <v>27.633333333333336</v>
      </c>
      <c r="J29" s="15">
        <f t="shared" si="6"/>
        <v>145.73333333333332</v>
      </c>
      <c r="K29" s="15">
        <f aca="true" t="shared" si="7" ref="K29:S29">AVERAGE(K26:K28)</f>
        <v>0.5333333333333333</v>
      </c>
      <c r="L29" s="15">
        <f t="shared" si="7"/>
        <v>30.599999999999998</v>
      </c>
      <c r="M29" s="15">
        <f t="shared" si="7"/>
        <v>164.73333333333332</v>
      </c>
      <c r="N29" s="12">
        <f t="shared" si="7"/>
        <v>-2.033333333333333</v>
      </c>
      <c r="O29" s="12">
        <f t="shared" si="7"/>
        <v>30.400000000000002</v>
      </c>
      <c r="P29" s="13">
        <f t="shared" si="7"/>
        <v>64.53333333333333</v>
      </c>
      <c r="Q29" s="158" t="e">
        <f t="shared" si="7"/>
        <v>#DIV/0!</v>
      </c>
      <c r="R29" s="158" t="e">
        <f t="shared" si="7"/>
        <v>#DIV/0!</v>
      </c>
      <c r="S29" s="158" t="e">
        <f t="shared" si="7"/>
        <v>#DIV/0!</v>
      </c>
    </row>
    <row r="30" spans="1:19" ht="14.25">
      <c r="A30" s="9" t="s">
        <v>23</v>
      </c>
      <c r="B30" s="2"/>
      <c r="C30" s="3"/>
      <c r="D30" s="4"/>
      <c r="E30" s="2"/>
      <c r="F30" s="3"/>
      <c r="G30" s="4"/>
      <c r="H30" s="27"/>
      <c r="I30" s="28"/>
      <c r="J30" s="29"/>
      <c r="K30" s="118"/>
      <c r="L30" s="119"/>
      <c r="M30" s="120"/>
      <c r="N30" s="2"/>
      <c r="O30" s="132"/>
      <c r="P30" s="117"/>
      <c r="Q30" s="2"/>
      <c r="R30" s="132"/>
      <c r="S30" s="117"/>
    </row>
    <row r="31" spans="1:19" ht="14.25">
      <c r="A31" s="9" t="s">
        <v>24</v>
      </c>
      <c r="B31" s="2">
        <v>0.4</v>
      </c>
      <c r="C31" s="3">
        <v>31.6</v>
      </c>
      <c r="D31" s="4">
        <v>204.8</v>
      </c>
      <c r="E31" s="2">
        <v>0.5</v>
      </c>
      <c r="F31" s="3">
        <v>26.9</v>
      </c>
      <c r="G31" s="4">
        <v>112.1</v>
      </c>
      <c r="H31" s="32">
        <v>-0.9</v>
      </c>
      <c r="I31" s="33">
        <v>26.7</v>
      </c>
      <c r="J31" s="34">
        <v>152.2</v>
      </c>
      <c r="K31" s="2">
        <v>0.5</v>
      </c>
      <c r="L31" s="3">
        <v>27</v>
      </c>
      <c r="M31" s="4">
        <v>81.7</v>
      </c>
      <c r="N31" s="270">
        <v>-2.3</v>
      </c>
      <c r="O31" s="271">
        <v>28.6</v>
      </c>
      <c r="P31" s="272">
        <v>82</v>
      </c>
      <c r="Q31" s="2"/>
      <c r="R31" s="132"/>
      <c r="S31" s="117"/>
    </row>
    <row r="32" spans="1:19" ht="15" thickBot="1">
      <c r="A32" s="9" t="s">
        <v>25</v>
      </c>
      <c r="B32" s="2">
        <v>2.8</v>
      </c>
      <c r="C32" s="3">
        <v>32.2</v>
      </c>
      <c r="D32" s="4">
        <v>184.9</v>
      </c>
      <c r="E32" s="2">
        <v>3.4</v>
      </c>
      <c r="F32" s="3">
        <v>29.9</v>
      </c>
      <c r="G32" s="4">
        <v>87.6</v>
      </c>
      <c r="H32" s="14">
        <v>0.4</v>
      </c>
      <c r="I32" s="16">
        <v>28</v>
      </c>
      <c r="J32" s="17">
        <v>121.2</v>
      </c>
      <c r="K32" s="5">
        <v>1.5</v>
      </c>
      <c r="L32" s="6">
        <v>28.2</v>
      </c>
      <c r="M32" s="7">
        <v>83.1</v>
      </c>
      <c r="N32" s="270">
        <v>-1.3</v>
      </c>
      <c r="O32" s="271">
        <v>29.6</v>
      </c>
      <c r="P32" s="272">
        <v>61.6</v>
      </c>
      <c r="Q32" s="2"/>
      <c r="R32" s="132"/>
      <c r="S32" s="117"/>
    </row>
    <row r="33" spans="1:19" ht="15" thickBot="1">
      <c r="A33" s="24" t="s">
        <v>3</v>
      </c>
      <c r="B33" s="10">
        <f aca="true" t="shared" si="8" ref="B33:J33">AVERAGE(B31:B32)</f>
        <v>1.5999999999999999</v>
      </c>
      <c r="C33" s="10">
        <f t="shared" si="8"/>
        <v>31.900000000000002</v>
      </c>
      <c r="D33" s="10">
        <f t="shared" si="8"/>
        <v>194.85000000000002</v>
      </c>
      <c r="E33" s="10">
        <f t="shared" si="8"/>
        <v>1.95</v>
      </c>
      <c r="F33" s="10">
        <f t="shared" si="8"/>
        <v>28.4</v>
      </c>
      <c r="G33" s="10">
        <f t="shared" si="8"/>
        <v>99.85</v>
      </c>
      <c r="H33" s="14">
        <f t="shared" si="8"/>
        <v>-0.25</v>
      </c>
      <c r="I33" s="14">
        <f t="shared" si="8"/>
        <v>27.35</v>
      </c>
      <c r="J33" s="15">
        <f t="shared" si="8"/>
        <v>136.7</v>
      </c>
      <c r="K33" s="15">
        <f aca="true" t="shared" si="9" ref="K33:S33">AVERAGE(K31:K32)</f>
        <v>1</v>
      </c>
      <c r="L33" s="15">
        <f t="shared" si="9"/>
        <v>27.6</v>
      </c>
      <c r="M33" s="15">
        <f t="shared" si="9"/>
        <v>82.4</v>
      </c>
      <c r="N33" s="10">
        <f t="shared" si="9"/>
        <v>-1.7999999999999998</v>
      </c>
      <c r="O33" s="10">
        <f t="shared" si="9"/>
        <v>29.1</v>
      </c>
      <c r="P33" s="136">
        <f t="shared" si="9"/>
        <v>71.8</v>
      </c>
      <c r="Q33" s="158" t="e">
        <f t="shared" si="9"/>
        <v>#DIV/0!</v>
      </c>
      <c r="R33" s="158" t="e">
        <f t="shared" si="9"/>
        <v>#DIV/0!</v>
      </c>
      <c r="S33" s="158" t="e">
        <f t="shared" si="9"/>
        <v>#DIV/0!</v>
      </c>
    </row>
    <row r="34" spans="1:19" ht="14.25">
      <c r="A34" s="9" t="s">
        <v>26</v>
      </c>
      <c r="B34" s="2"/>
      <c r="C34" s="3"/>
      <c r="D34" s="4"/>
      <c r="E34" s="2"/>
      <c r="F34" s="3"/>
      <c r="G34" s="4"/>
      <c r="H34" s="27"/>
      <c r="I34" s="28"/>
      <c r="J34" s="29"/>
      <c r="K34" s="118"/>
      <c r="L34" s="119"/>
      <c r="M34" s="120"/>
      <c r="N34" s="2"/>
      <c r="O34" s="132"/>
      <c r="P34" s="117"/>
      <c r="Q34" s="2"/>
      <c r="R34" s="132"/>
      <c r="S34" s="117"/>
    </row>
    <row r="35" spans="1:19" ht="14.25">
      <c r="A35" s="9" t="s">
        <v>27</v>
      </c>
      <c r="B35" s="2">
        <v>0</v>
      </c>
      <c r="C35" s="3">
        <v>32</v>
      </c>
      <c r="D35" s="4">
        <v>231.5</v>
      </c>
      <c r="E35" s="2">
        <v>-1</v>
      </c>
      <c r="F35" s="3">
        <v>27</v>
      </c>
      <c r="G35" s="4">
        <v>88.3</v>
      </c>
      <c r="H35" s="32">
        <v>-2</v>
      </c>
      <c r="I35" s="33">
        <v>28.9</v>
      </c>
      <c r="J35" s="34">
        <v>207.6</v>
      </c>
      <c r="K35" s="2">
        <v>-1.5</v>
      </c>
      <c r="L35" s="3">
        <v>26</v>
      </c>
      <c r="M35" s="4">
        <v>70.4</v>
      </c>
      <c r="N35" s="270">
        <v>-4</v>
      </c>
      <c r="O35" s="271">
        <v>28</v>
      </c>
      <c r="P35" s="272">
        <v>101.8</v>
      </c>
      <c r="Q35" s="2"/>
      <c r="R35" s="132"/>
      <c r="S35" s="117"/>
    </row>
    <row r="36" spans="1:19" ht="14.25">
      <c r="A36" s="9" t="s">
        <v>28</v>
      </c>
      <c r="B36" s="2">
        <v>3</v>
      </c>
      <c r="C36" s="3">
        <v>31.7</v>
      </c>
      <c r="D36" s="4">
        <v>189.7</v>
      </c>
      <c r="E36" s="2">
        <v>4.1</v>
      </c>
      <c r="F36" s="3">
        <v>28.7</v>
      </c>
      <c r="G36" s="4">
        <v>127.5</v>
      </c>
      <c r="H36" s="32">
        <v>2</v>
      </c>
      <c r="I36" s="33">
        <v>28.3</v>
      </c>
      <c r="J36" s="34">
        <v>120.2</v>
      </c>
      <c r="K36" s="2">
        <v>1.8</v>
      </c>
      <c r="L36" s="3">
        <v>28.8</v>
      </c>
      <c r="M36" s="4">
        <v>97</v>
      </c>
      <c r="N36" s="270">
        <v>-0.8</v>
      </c>
      <c r="O36" s="271">
        <v>29.9</v>
      </c>
      <c r="P36" s="272">
        <v>50.2</v>
      </c>
      <c r="Q36" s="2"/>
      <c r="R36" s="132"/>
      <c r="S36" s="117"/>
    </row>
    <row r="37" spans="1:19" ht="15" thickBot="1">
      <c r="A37" s="9" t="s">
        <v>29</v>
      </c>
      <c r="B37" s="2">
        <v>2</v>
      </c>
      <c r="C37" s="3">
        <v>32.1</v>
      </c>
      <c r="D37" s="4">
        <v>191.1</v>
      </c>
      <c r="E37" s="2">
        <v>4</v>
      </c>
      <c r="F37" s="3">
        <v>29.2</v>
      </c>
      <c r="G37" s="4">
        <v>139</v>
      </c>
      <c r="H37" s="14">
        <v>3</v>
      </c>
      <c r="I37" s="16">
        <v>28</v>
      </c>
      <c r="J37" s="17">
        <v>119.3</v>
      </c>
      <c r="K37" s="5">
        <v>4</v>
      </c>
      <c r="L37" s="6">
        <v>29</v>
      </c>
      <c r="M37" s="7">
        <v>109.2</v>
      </c>
      <c r="N37" s="270">
        <v>0</v>
      </c>
      <c r="O37" s="271">
        <v>30</v>
      </c>
      <c r="P37" s="272">
        <v>64.2</v>
      </c>
      <c r="Q37" s="2"/>
      <c r="R37" s="132"/>
      <c r="S37" s="117"/>
    </row>
    <row r="38" spans="1:19" ht="15" thickBot="1">
      <c r="A38" s="24" t="s">
        <v>3</v>
      </c>
      <c r="B38" s="12">
        <f aca="true" t="shared" si="10" ref="B38:J38">AVERAGE(B35:B37)</f>
        <v>1.6666666666666667</v>
      </c>
      <c r="C38" s="12">
        <f t="shared" si="10"/>
        <v>31.933333333333337</v>
      </c>
      <c r="D38" s="12">
        <f t="shared" si="10"/>
        <v>204.1</v>
      </c>
      <c r="E38" s="12">
        <f t="shared" si="10"/>
        <v>2.3666666666666667</v>
      </c>
      <c r="F38" s="12">
        <f t="shared" si="10"/>
        <v>28.3</v>
      </c>
      <c r="G38" s="12">
        <f t="shared" si="10"/>
        <v>118.26666666666667</v>
      </c>
      <c r="H38" s="14">
        <f t="shared" si="10"/>
        <v>1</v>
      </c>
      <c r="I38" s="14">
        <f t="shared" si="10"/>
        <v>28.400000000000002</v>
      </c>
      <c r="J38" s="15">
        <f t="shared" si="10"/>
        <v>149.03333333333333</v>
      </c>
      <c r="K38" s="15">
        <f aca="true" t="shared" si="11" ref="K38:S38">AVERAGE(K35:K37)</f>
        <v>1.4333333333333333</v>
      </c>
      <c r="L38" s="15">
        <f t="shared" si="11"/>
        <v>27.933333333333334</v>
      </c>
      <c r="M38" s="15">
        <f t="shared" si="11"/>
        <v>92.2</v>
      </c>
      <c r="N38" s="10">
        <f t="shared" si="11"/>
        <v>-1.5999999999999999</v>
      </c>
      <c r="O38" s="10">
        <f t="shared" si="11"/>
        <v>29.3</v>
      </c>
      <c r="P38" s="13">
        <f t="shared" si="11"/>
        <v>72.06666666666666</v>
      </c>
      <c r="Q38" s="158" t="e">
        <f t="shared" si="11"/>
        <v>#DIV/0!</v>
      </c>
      <c r="R38" s="158" t="e">
        <f t="shared" si="11"/>
        <v>#DIV/0!</v>
      </c>
      <c r="S38" s="158" t="e">
        <f t="shared" si="11"/>
        <v>#DIV/0!</v>
      </c>
    </row>
    <row r="39" spans="1:19" ht="14.25">
      <c r="A39" s="9" t="s">
        <v>30</v>
      </c>
      <c r="B39" s="2"/>
      <c r="C39" s="3"/>
      <c r="D39" s="4"/>
      <c r="E39" s="2"/>
      <c r="F39" s="3"/>
      <c r="G39" s="4"/>
      <c r="H39" s="27"/>
      <c r="I39" s="28"/>
      <c r="J39" s="29"/>
      <c r="K39" s="118"/>
      <c r="L39" s="119"/>
      <c r="M39" s="120"/>
      <c r="N39" s="2"/>
      <c r="O39" s="132"/>
      <c r="P39" s="117"/>
      <c r="Q39" s="2"/>
      <c r="R39" s="132"/>
      <c r="S39" s="117"/>
    </row>
    <row r="40" spans="1:19" ht="14.25">
      <c r="A40" s="9" t="s">
        <v>31</v>
      </c>
      <c r="B40" s="2">
        <v>2.5</v>
      </c>
      <c r="C40" s="3">
        <v>31.5</v>
      </c>
      <c r="D40" s="4">
        <v>179.4</v>
      </c>
      <c r="E40" s="2">
        <v>2.8</v>
      </c>
      <c r="F40" s="3">
        <v>27.4</v>
      </c>
      <c r="G40" s="4">
        <v>102</v>
      </c>
      <c r="H40" s="32">
        <v>0.5</v>
      </c>
      <c r="I40" s="33">
        <v>27.5</v>
      </c>
      <c r="J40" s="34">
        <v>91.9</v>
      </c>
      <c r="K40" s="2">
        <v>1</v>
      </c>
      <c r="L40" s="3">
        <v>25.5</v>
      </c>
      <c r="M40" s="4">
        <v>103</v>
      </c>
      <c r="N40" s="270">
        <v>-2</v>
      </c>
      <c r="O40" s="271">
        <v>28.6</v>
      </c>
      <c r="P40" s="272">
        <v>71</v>
      </c>
      <c r="Q40" s="2"/>
      <c r="R40" s="132"/>
      <c r="S40" s="117"/>
    </row>
    <row r="41" spans="1:19" ht="14.25">
      <c r="A41" s="9" t="s">
        <v>32</v>
      </c>
      <c r="B41" s="2">
        <v>2.6</v>
      </c>
      <c r="C41" s="3">
        <v>32.3</v>
      </c>
      <c r="D41" s="4">
        <v>180.5</v>
      </c>
      <c r="E41" s="2">
        <v>3.2</v>
      </c>
      <c r="F41" s="3">
        <v>28.3</v>
      </c>
      <c r="G41" s="4">
        <v>107.7</v>
      </c>
      <c r="H41" s="32">
        <v>0.9</v>
      </c>
      <c r="I41" s="33">
        <v>28</v>
      </c>
      <c r="J41" s="34">
        <v>157.7</v>
      </c>
      <c r="K41" s="2">
        <v>2.6</v>
      </c>
      <c r="L41" s="3">
        <v>27.5</v>
      </c>
      <c r="M41" s="4">
        <v>85.5</v>
      </c>
      <c r="N41" s="270">
        <v>-1.5</v>
      </c>
      <c r="O41" s="271">
        <v>28.5</v>
      </c>
      <c r="P41" s="272">
        <v>92.2</v>
      </c>
      <c r="Q41" s="2"/>
      <c r="R41" s="132"/>
      <c r="S41" s="117"/>
    </row>
    <row r="42" spans="1:19" ht="14.25">
      <c r="A42" s="9" t="s">
        <v>33</v>
      </c>
      <c r="B42" s="2">
        <v>1.5</v>
      </c>
      <c r="C42" s="3">
        <v>33.5</v>
      </c>
      <c r="D42" s="4">
        <v>198.7</v>
      </c>
      <c r="E42" s="2">
        <v>2</v>
      </c>
      <c r="F42" s="3">
        <v>26.6</v>
      </c>
      <c r="G42" s="4">
        <v>104.4</v>
      </c>
      <c r="H42" s="32">
        <v>0.6</v>
      </c>
      <c r="I42" s="33">
        <v>28.5</v>
      </c>
      <c r="J42" s="34">
        <v>134.8</v>
      </c>
      <c r="K42" s="2">
        <v>1</v>
      </c>
      <c r="L42" s="3">
        <v>25.5</v>
      </c>
      <c r="M42" s="4">
        <v>75.7</v>
      </c>
      <c r="N42" s="270">
        <v>-2</v>
      </c>
      <c r="O42" s="271">
        <v>28</v>
      </c>
      <c r="P42" s="272">
        <v>88.6</v>
      </c>
      <c r="Q42" s="2"/>
      <c r="R42" s="132"/>
      <c r="S42" s="117"/>
    </row>
    <row r="43" spans="1:19" ht="14.25">
      <c r="A43" s="9" t="s">
        <v>34</v>
      </c>
      <c r="B43" s="2">
        <v>-2</v>
      </c>
      <c r="C43" s="3">
        <v>32</v>
      </c>
      <c r="D43" s="4">
        <v>204.4</v>
      </c>
      <c r="E43" s="2">
        <v>-1.4</v>
      </c>
      <c r="F43" s="3">
        <v>26.3</v>
      </c>
      <c r="G43" s="4">
        <v>125.5</v>
      </c>
      <c r="H43" s="32">
        <v>-4</v>
      </c>
      <c r="I43" s="33">
        <v>27</v>
      </c>
      <c r="J43" s="34">
        <v>158.4</v>
      </c>
      <c r="K43" s="2">
        <v>-2</v>
      </c>
      <c r="L43" s="3">
        <v>25.5</v>
      </c>
      <c r="M43" s="4">
        <v>95</v>
      </c>
      <c r="N43" s="270">
        <v>-5.1</v>
      </c>
      <c r="O43" s="271">
        <v>28</v>
      </c>
      <c r="P43" s="272">
        <v>105.5</v>
      </c>
      <c r="Q43" s="2"/>
      <c r="R43" s="132"/>
      <c r="S43" s="117"/>
    </row>
    <row r="44" spans="1:19" ht="14.25">
      <c r="A44" s="9" t="s">
        <v>35</v>
      </c>
      <c r="B44" s="2"/>
      <c r="C44" s="3"/>
      <c r="D44" s="4"/>
      <c r="E44" s="2"/>
      <c r="F44" s="3"/>
      <c r="G44" s="4"/>
      <c r="H44" s="32"/>
      <c r="I44" s="33"/>
      <c r="J44" s="34"/>
      <c r="K44" s="2"/>
      <c r="L44" s="3"/>
      <c r="M44" s="4"/>
      <c r="N44" s="270"/>
      <c r="O44" s="271"/>
      <c r="P44" s="272"/>
      <c r="Q44" s="2"/>
      <c r="R44" s="132"/>
      <c r="S44" s="117"/>
    </row>
    <row r="45" spans="1:19" ht="14.25">
      <c r="A45" s="9" t="s">
        <v>35</v>
      </c>
      <c r="B45" s="2">
        <v>1</v>
      </c>
      <c r="C45" s="3">
        <v>35</v>
      </c>
      <c r="D45" s="4">
        <v>272.5</v>
      </c>
      <c r="E45" s="2">
        <v>0</v>
      </c>
      <c r="F45" s="3">
        <v>26.5</v>
      </c>
      <c r="G45" s="4">
        <v>76.3</v>
      </c>
      <c r="H45" s="32">
        <v>0.3</v>
      </c>
      <c r="I45" s="33">
        <v>29.5</v>
      </c>
      <c r="J45" s="34">
        <v>137.9</v>
      </c>
      <c r="K45" s="2">
        <v>0.5</v>
      </c>
      <c r="L45" s="3">
        <v>27</v>
      </c>
      <c r="M45" s="4">
        <v>87.5</v>
      </c>
      <c r="N45" s="270">
        <v>-4.5</v>
      </c>
      <c r="O45" s="271">
        <v>28.2</v>
      </c>
      <c r="P45" s="272">
        <v>80</v>
      </c>
      <c r="Q45" s="2"/>
      <c r="R45" s="132"/>
      <c r="S45" s="117"/>
    </row>
    <row r="46" spans="1:19" ht="14.25">
      <c r="A46" s="9" t="s">
        <v>36</v>
      </c>
      <c r="B46" s="2">
        <v>0.5</v>
      </c>
      <c r="C46" s="3">
        <v>32.4</v>
      </c>
      <c r="D46" s="4">
        <v>234</v>
      </c>
      <c r="E46" s="2">
        <v>0.2</v>
      </c>
      <c r="F46" s="3">
        <v>28.1</v>
      </c>
      <c r="G46" s="4">
        <v>105</v>
      </c>
      <c r="H46" s="32">
        <v>-0.7</v>
      </c>
      <c r="I46" s="33">
        <v>27</v>
      </c>
      <c r="J46" s="34">
        <v>143.6</v>
      </c>
      <c r="K46" s="2">
        <v>-1</v>
      </c>
      <c r="L46" s="3">
        <v>26</v>
      </c>
      <c r="M46" s="4">
        <v>89.3</v>
      </c>
      <c r="N46" s="270">
        <v>-1.5</v>
      </c>
      <c r="O46" s="271">
        <v>28.2</v>
      </c>
      <c r="P46" s="272">
        <v>87.3</v>
      </c>
      <c r="Q46" s="2"/>
      <c r="R46" s="132"/>
      <c r="S46" s="117"/>
    </row>
    <row r="47" spans="1:19" ht="14.25">
      <c r="A47" s="9" t="s">
        <v>37</v>
      </c>
      <c r="B47" s="2">
        <v>2.5</v>
      </c>
      <c r="C47" s="3">
        <v>32</v>
      </c>
      <c r="D47" s="4">
        <v>189.2</v>
      </c>
      <c r="E47" s="2">
        <v>2.7</v>
      </c>
      <c r="F47" s="3">
        <v>29</v>
      </c>
      <c r="G47" s="4">
        <v>110.2</v>
      </c>
      <c r="H47" s="32">
        <v>0.3</v>
      </c>
      <c r="I47" s="33">
        <v>27.5</v>
      </c>
      <c r="J47" s="34">
        <v>147.5</v>
      </c>
      <c r="K47" s="2">
        <v>1.5</v>
      </c>
      <c r="L47" s="3">
        <v>27.5</v>
      </c>
      <c r="M47" s="4">
        <v>78.4</v>
      </c>
      <c r="N47" s="270">
        <v>-1.6</v>
      </c>
      <c r="O47" s="271">
        <v>29.5</v>
      </c>
      <c r="P47" s="272">
        <v>80.2</v>
      </c>
      <c r="Q47" s="2"/>
      <c r="R47" s="132"/>
      <c r="S47" s="117"/>
    </row>
    <row r="48" spans="1:19" ht="14.25">
      <c r="A48" s="9" t="s">
        <v>38</v>
      </c>
      <c r="B48" s="2">
        <v>-2.1</v>
      </c>
      <c r="C48" s="3">
        <v>33.4</v>
      </c>
      <c r="D48" s="4">
        <v>207.5</v>
      </c>
      <c r="E48" s="2">
        <v>-1.6</v>
      </c>
      <c r="F48" s="3">
        <v>26.5</v>
      </c>
      <c r="G48" s="4">
        <v>80.6</v>
      </c>
      <c r="H48" s="32">
        <v>-2.2</v>
      </c>
      <c r="I48" s="33">
        <v>27.6</v>
      </c>
      <c r="J48" s="34">
        <v>164.3</v>
      </c>
      <c r="K48" s="2">
        <v>-2.1</v>
      </c>
      <c r="L48" s="3">
        <v>25.1</v>
      </c>
      <c r="M48" s="4">
        <v>69.4</v>
      </c>
      <c r="N48" s="270">
        <v>-5.6</v>
      </c>
      <c r="O48" s="271">
        <v>27.1</v>
      </c>
      <c r="P48" s="272">
        <v>89.4</v>
      </c>
      <c r="Q48" s="2"/>
      <c r="R48" s="132"/>
      <c r="S48" s="117"/>
    </row>
    <row r="49" spans="1:19" ht="14.25">
      <c r="A49" s="9" t="s">
        <v>39</v>
      </c>
      <c r="B49" s="2">
        <v>-0.2</v>
      </c>
      <c r="C49" s="3">
        <v>33</v>
      </c>
      <c r="D49" s="4">
        <v>218.4</v>
      </c>
      <c r="E49" s="2">
        <v>-0.1</v>
      </c>
      <c r="F49" s="3">
        <v>28</v>
      </c>
      <c r="G49" s="4">
        <v>119.6</v>
      </c>
      <c r="H49" s="32">
        <v>-1</v>
      </c>
      <c r="I49" s="33">
        <v>27</v>
      </c>
      <c r="J49" s="34">
        <v>160.4</v>
      </c>
      <c r="K49" s="2">
        <v>-0.7</v>
      </c>
      <c r="L49" s="3">
        <v>27.3</v>
      </c>
      <c r="M49" s="4">
        <v>84.2</v>
      </c>
      <c r="N49" s="270">
        <v>-5</v>
      </c>
      <c r="O49" s="271">
        <v>29</v>
      </c>
      <c r="P49" s="272">
        <v>89.2</v>
      </c>
      <c r="Q49" s="2"/>
      <c r="R49" s="132"/>
      <c r="S49" s="117"/>
    </row>
    <row r="50" spans="1:19" ht="14.25">
      <c r="A50" s="9" t="s">
        <v>40</v>
      </c>
      <c r="B50" s="2">
        <v>1.7</v>
      </c>
      <c r="C50" s="3">
        <v>31.9</v>
      </c>
      <c r="D50" s="4">
        <v>210.9</v>
      </c>
      <c r="E50" s="2">
        <v>0</v>
      </c>
      <c r="F50" s="3">
        <v>25.1</v>
      </c>
      <c r="G50" s="4">
        <v>114</v>
      </c>
      <c r="H50" s="32">
        <v>-0.7</v>
      </c>
      <c r="I50" s="33">
        <v>27.1</v>
      </c>
      <c r="J50" s="34">
        <v>179.2</v>
      </c>
      <c r="K50" s="2">
        <v>0.9</v>
      </c>
      <c r="L50" s="3">
        <v>24.1</v>
      </c>
      <c r="M50" s="4">
        <v>97</v>
      </c>
      <c r="N50" s="270">
        <v>-3.7</v>
      </c>
      <c r="O50" s="271">
        <v>26.5</v>
      </c>
      <c r="P50" s="272">
        <v>89.3</v>
      </c>
      <c r="Q50" s="2"/>
      <c r="R50" s="132"/>
      <c r="S50" s="117"/>
    </row>
    <row r="51" spans="1:19" ht="14.25">
      <c r="A51" s="9" t="s">
        <v>41</v>
      </c>
      <c r="B51" s="2">
        <v>0</v>
      </c>
      <c r="C51" s="3">
        <v>32</v>
      </c>
      <c r="D51" s="4">
        <v>197.7</v>
      </c>
      <c r="E51" s="2">
        <v>0</v>
      </c>
      <c r="F51" s="3">
        <v>28.3</v>
      </c>
      <c r="G51" s="4">
        <v>125.4</v>
      </c>
      <c r="H51" s="32">
        <v>-1</v>
      </c>
      <c r="I51" s="33">
        <v>27</v>
      </c>
      <c r="J51" s="34">
        <v>122</v>
      </c>
      <c r="K51" s="2">
        <v>-1</v>
      </c>
      <c r="L51" s="3">
        <v>25.5</v>
      </c>
      <c r="M51" s="4">
        <v>90.8</v>
      </c>
      <c r="N51" s="270">
        <v>-2.5</v>
      </c>
      <c r="O51" s="271">
        <v>28.5</v>
      </c>
      <c r="P51" s="272">
        <v>78</v>
      </c>
      <c r="Q51" s="2"/>
      <c r="R51" s="3"/>
      <c r="S51" s="117"/>
    </row>
    <row r="52" spans="1:19" ht="14.25">
      <c r="A52" s="9" t="s">
        <v>42</v>
      </c>
      <c r="B52" s="2">
        <v>2</v>
      </c>
      <c r="C52" s="3">
        <v>31.5</v>
      </c>
      <c r="D52" s="4">
        <v>256.4</v>
      </c>
      <c r="E52" s="2">
        <v>2.8</v>
      </c>
      <c r="F52" s="3">
        <v>27.6</v>
      </c>
      <c r="G52" s="4">
        <v>104.5</v>
      </c>
      <c r="H52" s="32">
        <v>0</v>
      </c>
      <c r="I52" s="33">
        <v>27</v>
      </c>
      <c r="J52" s="34">
        <v>110.8</v>
      </c>
      <c r="K52" s="2">
        <v>0.3</v>
      </c>
      <c r="L52" s="3">
        <v>25.5</v>
      </c>
      <c r="M52" s="4">
        <v>116</v>
      </c>
      <c r="N52" s="270">
        <v>-2</v>
      </c>
      <c r="O52" s="271">
        <v>28.5</v>
      </c>
      <c r="P52" s="272">
        <v>94</v>
      </c>
      <c r="Q52" s="2"/>
      <c r="R52" s="132"/>
      <c r="S52" s="117"/>
    </row>
    <row r="53" spans="1:19" ht="14.25">
      <c r="A53" s="9" t="s">
        <v>43</v>
      </c>
      <c r="B53" s="2"/>
      <c r="C53" s="3"/>
      <c r="D53" s="4"/>
      <c r="E53" s="2"/>
      <c r="F53" s="3"/>
      <c r="G53" s="4"/>
      <c r="H53" s="32"/>
      <c r="I53" s="33"/>
      <c r="J53" s="34"/>
      <c r="K53" s="2"/>
      <c r="L53" s="3"/>
      <c r="M53" s="4"/>
      <c r="N53" s="270"/>
      <c r="O53" s="271"/>
      <c r="P53" s="272"/>
      <c r="Q53" s="2"/>
      <c r="R53" s="132"/>
      <c r="S53" s="117"/>
    </row>
    <row r="54" spans="1:19" ht="14.25">
      <c r="A54" s="9" t="s">
        <v>43</v>
      </c>
      <c r="B54" s="2">
        <v>3.1</v>
      </c>
      <c r="C54" s="3">
        <v>32.8</v>
      </c>
      <c r="D54" s="4">
        <v>198.8</v>
      </c>
      <c r="E54" s="2">
        <v>3.7</v>
      </c>
      <c r="F54" s="3">
        <v>25.6</v>
      </c>
      <c r="G54" s="4">
        <v>107</v>
      </c>
      <c r="H54" s="32">
        <v>0.3</v>
      </c>
      <c r="I54" s="33">
        <v>27.4</v>
      </c>
      <c r="J54" s="34">
        <v>143.2</v>
      </c>
      <c r="K54" s="2">
        <v>2.7</v>
      </c>
      <c r="L54" s="3">
        <v>25.9</v>
      </c>
      <c r="M54" s="4">
        <v>84</v>
      </c>
      <c r="N54" s="270">
        <v>-1.3</v>
      </c>
      <c r="O54" s="271">
        <v>28.4</v>
      </c>
      <c r="P54" s="272">
        <v>94</v>
      </c>
      <c r="Q54" s="2"/>
      <c r="R54" s="132"/>
      <c r="S54" s="117"/>
    </row>
    <row r="55" spans="1:19" ht="14.25">
      <c r="A55" s="9" t="s">
        <v>44</v>
      </c>
      <c r="B55" s="2"/>
      <c r="C55" s="3"/>
      <c r="D55" s="4"/>
      <c r="E55" s="2"/>
      <c r="F55" s="3"/>
      <c r="G55" s="4"/>
      <c r="H55" s="32"/>
      <c r="I55" s="33"/>
      <c r="J55" s="34"/>
      <c r="K55" s="2"/>
      <c r="L55" s="3"/>
      <c r="M55" s="4"/>
      <c r="N55" s="270"/>
      <c r="O55" s="271"/>
      <c r="P55" s="272"/>
      <c r="Q55" s="2"/>
      <c r="R55" s="132"/>
      <c r="S55" s="117"/>
    </row>
    <row r="56" spans="1:19" ht="15" thickBot="1">
      <c r="A56" s="9" t="s">
        <v>44</v>
      </c>
      <c r="B56" s="2">
        <v>5.6</v>
      </c>
      <c r="C56" s="3">
        <v>30.1</v>
      </c>
      <c r="D56" s="4">
        <v>165.3</v>
      </c>
      <c r="E56" s="2">
        <v>5.6</v>
      </c>
      <c r="F56" s="3">
        <v>27.1</v>
      </c>
      <c r="G56" s="4">
        <v>86.7</v>
      </c>
      <c r="H56" s="14">
        <v>3.2</v>
      </c>
      <c r="I56" s="16">
        <v>27.1</v>
      </c>
      <c r="J56" s="17">
        <v>80.2</v>
      </c>
      <c r="K56" s="5">
        <v>5.7</v>
      </c>
      <c r="L56" s="6">
        <v>25.1</v>
      </c>
      <c r="M56" s="7">
        <v>83.1</v>
      </c>
      <c r="N56" s="270">
        <v>1.6</v>
      </c>
      <c r="O56" s="271">
        <v>26.9</v>
      </c>
      <c r="P56" s="272">
        <v>62.2</v>
      </c>
      <c r="Q56" s="2"/>
      <c r="R56" s="132"/>
      <c r="S56" s="117"/>
    </row>
    <row r="57" spans="1:19" ht="15" thickBot="1">
      <c r="A57" s="24" t="s">
        <v>3</v>
      </c>
      <c r="B57" s="12">
        <f>AVERAGE(B40:B56)</f>
        <v>1.3357142857142856</v>
      </c>
      <c r="C57" s="12">
        <f>AVERAGE(C40:C56)</f>
        <v>32.385714285714286</v>
      </c>
      <c r="D57" s="12">
        <f>AVERAGE(D40:D56)</f>
        <v>208.1214285714286</v>
      </c>
      <c r="E57" s="12">
        <f>AVERAGE(E40:E56)</f>
        <v>1.4214285714285713</v>
      </c>
      <c r="F57" s="12">
        <f>AVERAGE(F40:F56)</f>
        <v>27.171428571428578</v>
      </c>
      <c r="G57" s="12">
        <f>AVERAGE(G40:G56)</f>
        <v>104.92142857142859</v>
      </c>
      <c r="H57" s="14">
        <f>AVERAGE(H40:H56)</f>
        <v>-0.25000000000000006</v>
      </c>
      <c r="I57" s="14">
        <f>AVERAGE(I40:I56)</f>
        <v>27.514285714285712</v>
      </c>
      <c r="J57" s="15">
        <f>AVERAGE(J40:J56)</f>
        <v>137.99285714285716</v>
      </c>
      <c r="K57" s="15">
        <f>AVERAGE(K40:K56)</f>
        <v>0.6714285714285715</v>
      </c>
      <c r="L57" s="15">
        <f>AVERAGE(L40:L56)</f>
        <v>25.928571428571427</v>
      </c>
      <c r="M57" s="15">
        <f>AVERAGE(M40:M56)</f>
        <v>88.49285714285713</v>
      </c>
      <c r="N57" s="12">
        <f>AVERAGE(N40:N56)</f>
        <v>-2.6214285714285714</v>
      </c>
      <c r="O57" s="12">
        <f>AVERAGE(O40:O56)</f>
        <v>28.13571428571428</v>
      </c>
      <c r="P57" s="13">
        <f>AVERAGE(P40:P56)</f>
        <v>85.77857142857142</v>
      </c>
      <c r="Q57" s="158" t="e">
        <f>AVERAGE(Q40:Q56)</f>
        <v>#DIV/0!</v>
      </c>
      <c r="R57" s="158" t="e">
        <f>AVERAGE(R40:R56)</f>
        <v>#DIV/0!</v>
      </c>
      <c r="S57" s="158" t="e">
        <f>AVERAGE(S40:S56)</f>
        <v>#DIV/0!</v>
      </c>
    </row>
    <row r="58" spans="1:19" ht="14.25">
      <c r="A58" s="9" t="s">
        <v>45</v>
      </c>
      <c r="B58" s="2"/>
      <c r="C58" s="3"/>
      <c r="D58" s="4"/>
      <c r="E58" s="2"/>
      <c r="F58" s="3"/>
      <c r="G58" s="4"/>
      <c r="H58" s="27"/>
      <c r="I58" s="28"/>
      <c r="J58" s="29"/>
      <c r="K58" s="118"/>
      <c r="L58" s="119"/>
      <c r="M58" s="120"/>
      <c r="N58" s="2"/>
      <c r="O58" s="3"/>
      <c r="P58" s="117"/>
      <c r="Q58" s="2"/>
      <c r="R58" s="3"/>
      <c r="S58" s="117"/>
    </row>
    <row r="59" spans="1:19" ht="14.25">
      <c r="A59" s="9" t="s">
        <v>46</v>
      </c>
      <c r="B59" s="2">
        <v>2.3</v>
      </c>
      <c r="C59" s="3">
        <v>32.2</v>
      </c>
      <c r="D59" s="4">
        <v>176</v>
      </c>
      <c r="E59" s="2">
        <v>3</v>
      </c>
      <c r="F59" s="3">
        <v>28.7</v>
      </c>
      <c r="G59" s="4">
        <v>140.1</v>
      </c>
      <c r="H59" s="32">
        <v>1.3</v>
      </c>
      <c r="I59" s="33">
        <v>27.9</v>
      </c>
      <c r="J59" s="34">
        <v>121.5</v>
      </c>
      <c r="K59" s="2">
        <v>1.1</v>
      </c>
      <c r="L59" s="3">
        <v>30.5</v>
      </c>
      <c r="M59" s="4">
        <v>177.9</v>
      </c>
      <c r="N59" s="270">
        <v>-1.7</v>
      </c>
      <c r="O59" s="271">
        <v>29.9</v>
      </c>
      <c r="P59" s="272">
        <v>43.2</v>
      </c>
      <c r="Q59" s="2"/>
      <c r="R59" s="132"/>
      <c r="S59" s="117"/>
    </row>
    <row r="60" spans="1:19" ht="14.25">
      <c r="A60" s="9" t="s">
        <v>47</v>
      </c>
      <c r="B60" s="2">
        <v>-0.5</v>
      </c>
      <c r="C60" s="3">
        <v>31.5</v>
      </c>
      <c r="D60" s="4">
        <v>192.2</v>
      </c>
      <c r="E60" s="2">
        <v>-0.5</v>
      </c>
      <c r="F60" s="3">
        <v>27</v>
      </c>
      <c r="G60" s="4">
        <v>233.2</v>
      </c>
      <c r="H60" s="32">
        <v>-1.5</v>
      </c>
      <c r="I60" s="33">
        <v>27.5</v>
      </c>
      <c r="J60" s="34">
        <v>210.1</v>
      </c>
      <c r="K60" s="2">
        <v>-1.5</v>
      </c>
      <c r="L60" s="3">
        <v>30.5</v>
      </c>
      <c r="M60" s="4">
        <v>180</v>
      </c>
      <c r="N60" s="270">
        <v>-1.7</v>
      </c>
      <c r="O60" s="271">
        <v>29.6</v>
      </c>
      <c r="P60" s="272">
        <v>50.4</v>
      </c>
      <c r="Q60" s="2"/>
      <c r="R60" s="132"/>
      <c r="S60" s="117"/>
    </row>
    <row r="61" spans="1:19" ht="14.25">
      <c r="A61" s="9" t="s">
        <v>48</v>
      </c>
      <c r="B61" s="2">
        <v>2.5</v>
      </c>
      <c r="C61" s="3">
        <v>32.9</v>
      </c>
      <c r="D61" s="4">
        <v>164</v>
      </c>
      <c r="E61" s="2">
        <v>2.9</v>
      </c>
      <c r="F61" s="3">
        <v>27.7</v>
      </c>
      <c r="G61" s="4">
        <v>162.2</v>
      </c>
      <c r="H61" s="32">
        <v>2.6</v>
      </c>
      <c r="I61" s="33">
        <v>27.8</v>
      </c>
      <c r="J61" s="34">
        <v>206.1</v>
      </c>
      <c r="K61" s="2">
        <v>0.1</v>
      </c>
      <c r="L61" s="3">
        <v>31.1</v>
      </c>
      <c r="M61" s="4">
        <v>163.6</v>
      </c>
      <c r="N61" s="270">
        <v>-1.4</v>
      </c>
      <c r="O61" s="271">
        <v>29.1</v>
      </c>
      <c r="P61" s="272">
        <v>28.2</v>
      </c>
      <c r="Q61" s="2"/>
      <c r="R61" s="132"/>
      <c r="S61" s="117"/>
    </row>
    <row r="62" spans="1:19" ht="14.25">
      <c r="A62" s="9" t="s">
        <v>49</v>
      </c>
      <c r="B62" s="2">
        <v>3</v>
      </c>
      <c r="C62" s="3">
        <v>32.5</v>
      </c>
      <c r="D62" s="4">
        <v>171.5</v>
      </c>
      <c r="E62" s="2">
        <v>3.7</v>
      </c>
      <c r="F62" s="3">
        <v>28.7</v>
      </c>
      <c r="G62" s="4">
        <v>156</v>
      </c>
      <c r="H62" s="32">
        <v>1.4</v>
      </c>
      <c r="I62" s="33">
        <v>29</v>
      </c>
      <c r="J62" s="34">
        <v>113</v>
      </c>
      <c r="K62" s="2">
        <v>2</v>
      </c>
      <c r="L62" s="3">
        <v>31</v>
      </c>
      <c r="M62" s="4">
        <v>132</v>
      </c>
      <c r="N62" s="270">
        <v>-0.5</v>
      </c>
      <c r="O62" s="271">
        <v>29.5</v>
      </c>
      <c r="P62" s="272">
        <v>53.5</v>
      </c>
      <c r="Q62" s="2"/>
      <c r="R62" s="132"/>
      <c r="S62" s="117"/>
    </row>
    <row r="63" spans="1:19" ht="14.25">
      <c r="A63" s="9" t="s">
        <v>50</v>
      </c>
      <c r="B63" s="2">
        <v>3</v>
      </c>
      <c r="C63" s="3">
        <v>32.6</v>
      </c>
      <c r="D63" s="4">
        <v>165.4</v>
      </c>
      <c r="E63" s="2">
        <v>2.2</v>
      </c>
      <c r="F63" s="3">
        <v>29.3</v>
      </c>
      <c r="G63" s="4">
        <v>165.6</v>
      </c>
      <c r="H63" s="32">
        <v>1.5</v>
      </c>
      <c r="I63" s="33">
        <v>28.9</v>
      </c>
      <c r="J63" s="34">
        <v>127.2</v>
      </c>
      <c r="K63" s="2">
        <v>1.1</v>
      </c>
      <c r="L63" s="3">
        <v>30.5</v>
      </c>
      <c r="M63" s="4">
        <v>132.7</v>
      </c>
      <c r="N63" s="270">
        <v>-1.9</v>
      </c>
      <c r="O63" s="271">
        <v>29.8</v>
      </c>
      <c r="P63" s="272">
        <v>46.6</v>
      </c>
      <c r="Q63" s="2"/>
      <c r="R63" s="132"/>
      <c r="S63" s="117"/>
    </row>
    <row r="64" spans="1:19" ht="15" thickBot="1">
      <c r="A64" s="9" t="s">
        <v>51</v>
      </c>
      <c r="B64" s="2">
        <v>3</v>
      </c>
      <c r="C64" s="3">
        <v>32.5</v>
      </c>
      <c r="D64" s="4">
        <v>176.6</v>
      </c>
      <c r="E64" s="2">
        <v>4</v>
      </c>
      <c r="F64" s="3">
        <v>30</v>
      </c>
      <c r="G64" s="4">
        <v>100.6</v>
      </c>
      <c r="H64" s="14">
        <v>1.5</v>
      </c>
      <c r="I64" s="16">
        <v>29.5</v>
      </c>
      <c r="J64" s="17">
        <v>118.7</v>
      </c>
      <c r="K64" s="5">
        <v>3</v>
      </c>
      <c r="L64" s="6">
        <v>29</v>
      </c>
      <c r="M64" s="7">
        <v>83.4</v>
      </c>
      <c r="N64" s="270">
        <v>1.3</v>
      </c>
      <c r="O64" s="271">
        <v>30.5</v>
      </c>
      <c r="P64" s="272">
        <v>44.8</v>
      </c>
      <c r="Q64" s="2"/>
      <c r="R64" s="3"/>
      <c r="S64" s="117"/>
    </row>
    <row r="65" spans="1:19" ht="15" thickBot="1">
      <c r="A65" s="24" t="s">
        <v>3</v>
      </c>
      <c r="B65" s="12">
        <f aca="true" t="shared" si="12" ref="B65:J65">AVERAGE(B59:B64)</f>
        <v>2.216666666666667</v>
      </c>
      <c r="C65" s="12">
        <f t="shared" si="12"/>
        <v>32.36666666666667</v>
      </c>
      <c r="D65" s="12">
        <f t="shared" si="12"/>
        <v>174.28333333333333</v>
      </c>
      <c r="E65" s="12">
        <f t="shared" si="12"/>
        <v>2.5500000000000003</v>
      </c>
      <c r="F65" s="12">
        <f t="shared" si="12"/>
        <v>28.566666666666666</v>
      </c>
      <c r="G65" s="12">
        <f t="shared" si="12"/>
        <v>159.61666666666667</v>
      </c>
      <c r="H65" s="14">
        <f t="shared" si="12"/>
        <v>1.1333333333333335</v>
      </c>
      <c r="I65" s="14">
        <f t="shared" si="12"/>
        <v>28.433333333333334</v>
      </c>
      <c r="J65" s="15">
        <f t="shared" si="12"/>
        <v>149.43333333333337</v>
      </c>
      <c r="K65" s="15">
        <f aca="true" t="shared" si="13" ref="K65:S65">AVERAGE(K59:K64)</f>
        <v>0.9666666666666668</v>
      </c>
      <c r="L65" s="15">
        <f t="shared" si="13"/>
        <v>30.433333333333334</v>
      </c>
      <c r="M65" s="15">
        <f t="shared" si="13"/>
        <v>144.93333333333334</v>
      </c>
      <c r="N65" s="12">
        <f t="shared" si="13"/>
        <v>-0.9833333333333333</v>
      </c>
      <c r="O65" s="12">
        <f t="shared" si="13"/>
        <v>29.733333333333334</v>
      </c>
      <c r="P65" s="13">
        <f t="shared" si="13"/>
        <v>44.449999999999996</v>
      </c>
      <c r="Q65" s="158" t="e">
        <f t="shared" si="13"/>
        <v>#DIV/0!</v>
      </c>
      <c r="R65" s="158" t="e">
        <f t="shared" si="13"/>
        <v>#DIV/0!</v>
      </c>
      <c r="S65" s="158" t="e">
        <f t="shared" si="13"/>
        <v>#DIV/0!</v>
      </c>
    </row>
    <row r="66" spans="1:19" ht="14.25">
      <c r="A66" s="9" t="s">
        <v>52</v>
      </c>
      <c r="B66" s="2"/>
      <c r="C66" s="3"/>
      <c r="D66" s="4"/>
      <c r="E66" s="2"/>
      <c r="F66" s="3"/>
      <c r="G66" s="4"/>
      <c r="H66" s="27"/>
      <c r="I66" s="28"/>
      <c r="J66" s="29"/>
      <c r="K66" s="118"/>
      <c r="L66" s="119"/>
      <c r="M66" s="120"/>
      <c r="N66" s="2"/>
      <c r="O66" s="132"/>
      <c r="P66" s="117"/>
      <c r="Q66" s="2"/>
      <c r="R66" s="132"/>
      <c r="S66" s="117"/>
    </row>
    <row r="67" spans="1:19" ht="14.25">
      <c r="A67" s="9" t="s">
        <v>53</v>
      </c>
      <c r="B67" s="2">
        <v>2.9</v>
      </c>
      <c r="C67" s="3">
        <v>33.1</v>
      </c>
      <c r="D67" s="4">
        <v>177.3</v>
      </c>
      <c r="E67" s="2">
        <v>2</v>
      </c>
      <c r="F67" s="3">
        <v>30</v>
      </c>
      <c r="G67" s="4">
        <v>137.9</v>
      </c>
      <c r="H67" s="32">
        <v>1.5</v>
      </c>
      <c r="I67" s="33">
        <v>28</v>
      </c>
      <c r="J67" s="34">
        <v>110.2</v>
      </c>
      <c r="K67" s="2">
        <v>2.1</v>
      </c>
      <c r="L67" s="3">
        <v>30.5</v>
      </c>
      <c r="M67" s="4">
        <v>132.6</v>
      </c>
      <c r="N67" s="270">
        <v>-1.5</v>
      </c>
      <c r="O67" s="271">
        <v>30</v>
      </c>
      <c r="P67" s="272">
        <v>71.5</v>
      </c>
      <c r="Q67" s="2"/>
      <c r="R67" s="132"/>
      <c r="S67" s="117"/>
    </row>
    <row r="68" spans="1:19" ht="14.25">
      <c r="A68" s="9" t="s">
        <v>54</v>
      </c>
      <c r="B68" s="2">
        <v>1</v>
      </c>
      <c r="C68" s="3">
        <v>33.5</v>
      </c>
      <c r="D68" s="4">
        <v>138.1</v>
      </c>
      <c r="E68" s="2">
        <v>0</v>
      </c>
      <c r="F68" s="3">
        <v>29.6</v>
      </c>
      <c r="G68" s="4">
        <v>156.4</v>
      </c>
      <c r="H68" s="32">
        <v>0</v>
      </c>
      <c r="I68" s="33">
        <v>29</v>
      </c>
      <c r="J68" s="34">
        <v>122.7</v>
      </c>
      <c r="K68" s="2">
        <v>1</v>
      </c>
      <c r="L68" s="3">
        <v>32</v>
      </c>
      <c r="M68" s="4">
        <v>150.6</v>
      </c>
      <c r="N68" s="270">
        <v>-1.5</v>
      </c>
      <c r="O68" s="271">
        <v>31.5</v>
      </c>
      <c r="P68" s="272">
        <v>25.9</v>
      </c>
      <c r="Q68" s="2"/>
      <c r="R68" s="3"/>
      <c r="S68" s="117"/>
    </row>
    <row r="69" spans="1:19" ht="14.25">
      <c r="A69" s="9" t="s">
        <v>55</v>
      </c>
      <c r="B69" s="2">
        <v>3.1</v>
      </c>
      <c r="C69" s="3">
        <v>32.3</v>
      </c>
      <c r="D69" s="4">
        <v>164.6</v>
      </c>
      <c r="E69" s="2">
        <v>4.1</v>
      </c>
      <c r="F69" s="3">
        <v>28.9</v>
      </c>
      <c r="G69" s="4">
        <v>115.2</v>
      </c>
      <c r="H69" s="32">
        <v>2.6</v>
      </c>
      <c r="I69" s="33">
        <v>27.9</v>
      </c>
      <c r="J69" s="34">
        <v>90.5</v>
      </c>
      <c r="K69" s="2">
        <v>1.6</v>
      </c>
      <c r="L69" s="3">
        <v>31.2</v>
      </c>
      <c r="M69" s="4">
        <v>150.5</v>
      </c>
      <c r="N69" s="270">
        <v>-0.4</v>
      </c>
      <c r="O69" s="271">
        <v>28.7</v>
      </c>
      <c r="P69" s="272">
        <v>31.7</v>
      </c>
      <c r="Q69" s="2"/>
      <c r="R69" s="132"/>
      <c r="S69" s="117"/>
    </row>
    <row r="70" spans="1:19" ht="14.25">
      <c r="A70" s="9" t="s">
        <v>56</v>
      </c>
      <c r="B70" s="2">
        <v>3</v>
      </c>
      <c r="C70" s="3">
        <v>31.6</v>
      </c>
      <c r="D70" s="4">
        <v>153.6</v>
      </c>
      <c r="E70" s="2">
        <v>2.2</v>
      </c>
      <c r="F70" s="3">
        <v>28</v>
      </c>
      <c r="G70" s="4">
        <v>174.8</v>
      </c>
      <c r="H70" s="32">
        <v>1.4</v>
      </c>
      <c r="I70" s="33">
        <v>27.7</v>
      </c>
      <c r="J70" s="34">
        <v>163.5</v>
      </c>
      <c r="K70" s="2">
        <v>2.4</v>
      </c>
      <c r="L70" s="3">
        <v>33.5</v>
      </c>
      <c r="M70" s="4">
        <v>164.1</v>
      </c>
      <c r="N70" s="270">
        <v>-0.9</v>
      </c>
      <c r="O70" s="271">
        <v>30.6</v>
      </c>
      <c r="P70" s="272">
        <v>26</v>
      </c>
      <c r="Q70" s="115"/>
      <c r="R70" s="132"/>
      <c r="S70" s="117"/>
    </row>
    <row r="71" spans="1:19" ht="15" thickBot="1">
      <c r="A71" s="9" t="s">
        <v>57</v>
      </c>
      <c r="B71" s="2">
        <v>1</v>
      </c>
      <c r="C71" s="3">
        <v>33.4</v>
      </c>
      <c r="D71" s="4">
        <v>159</v>
      </c>
      <c r="E71" s="2">
        <v>1.3</v>
      </c>
      <c r="F71" s="3">
        <v>28.8</v>
      </c>
      <c r="G71" s="4">
        <v>115.7</v>
      </c>
      <c r="H71" s="14">
        <v>0.3</v>
      </c>
      <c r="I71" s="16">
        <v>29.6</v>
      </c>
      <c r="J71" s="17">
        <v>115.4</v>
      </c>
      <c r="K71" s="5">
        <v>1.4</v>
      </c>
      <c r="L71" s="6">
        <v>31.5</v>
      </c>
      <c r="M71" s="7">
        <v>125.3</v>
      </c>
      <c r="N71" s="270">
        <v>-1.6</v>
      </c>
      <c r="O71" s="271">
        <v>31.8</v>
      </c>
      <c r="P71" s="272">
        <v>23.1</v>
      </c>
      <c r="Q71" s="115"/>
      <c r="R71" s="116"/>
      <c r="S71" s="117"/>
    </row>
    <row r="72" spans="1:19" ht="15" thickBot="1">
      <c r="A72" s="24" t="s">
        <v>3</v>
      </c>
      <c r="B72" s="12">
        <f aca="true" t="shared" si="14" ref="B72:I72">AVERAGE(B67:B71)</f>
        <v>2.2</v>
      </c>
      <c r="C72" s="12">
        <f t="shared" si="14"/>
        <v>32.78</v>
      </c>
      <c r="D72" s="12">
        <f t="shared" si="14"/>
        <v>158.52</v>
      </c>
      <c r="E72" s="12">
        <f t="shared" si="14"/>
        <v>1.9200000000000004</v>
      </c>
      <c r="F72" s="12">
        <f t="shared" si="14"/>
        <v>29.060000000000002</v>
      </c>
      <c r="G72" s="12">
        <f t="shared" si="14"/>
        <v>140</v>
      </c>
      <c r="H72" s="14">
        <f t="shared" si="14"/>
        <v>1.16</v>
      </c>
      <c r="I72" s="14">
        <f t="shared" si="14"/>
        <v>28.440000000000005</v>
      </c>
      <c r="J72" s="15">
        <f aca="true" t="shared" si="15" ref="J72:S72">AVERAGE(J67:J71)</f>
        <v>120.46</v>
      </c>
      <c r="K72" s="15">
        <f t="shared" si="15"/>
        <v>1.7</v>
      </c>
      <c r="L72" s="15">
        <f t="shared" si="15"/>
        <v>31.74</v>
      </c>
      <c r="M72" s="15">
        <f t="shared" si="15"/>
        <v>144.61999999999998</v>
      </c>
      <c r="N72" s="12">
        <f t="shared" si="15"/>
        <v>-1.1800000000000002</v>
      </c>
      <c r="O72" s="12">
        <f t="shared" si="15"/>
        <v>30.520000000000003</v>
      </c>
      <c r="P72" s="13">
        <f t="shared" si="15"/>
        <v>35.64</v>
      </c>
      <c r="Q72" s="158" t="e">
        <f t="shared" si="15"/>
        <v>#DIV/0!</v>
      </c>
      <c r="R72" s="158" t="e">
        <f t="shared" si="15"/>
        <v>#DIV/0!</v>
      </c>
      <c r="S72" s="158" t="e">
        <f t="shared" si="15"/>
        <v>#DIV/0!</v>
      </c>
    </row>
    <row r="73" spans="1:19" ht="14.25">
      <c r="A73" s="9" t="s">
        <v>58</v>
      </c>
      <c r="B73" s="2"/>
      <c r="C73" s="3"/>
      <c r="D73" s="4"/>
      <c r="E73" s="2"/>
      <c r="F73" s="3"/>
      <c r="G73" s="4"/>
      <c r="H73" s="27"/>
      <c r="I73" s="28"/>
      <c r="J73" s="29"/>
      <c r="K73" s="118"/>
      <c r="L73" s="119"/>
      <c r="M73" s="120"/>
      <c r="N73" s="115"/>
      <c r="O73" s="116"/>
      <c r="P73" s="117"/>
      <c r="Q73" s="115"/>
      <c r="R73" s="116"/>
      <c r="S73" s="117"/>
    </row>
    <row r="74" spans="1:19" ht="14.25">
      <c r="A74" s="9" t="s">
        <v>59</v>
      </c>
      <c r="B74" s="2">
        <v>0</v>
      </c>
      <c r="C74" s="3">
        <v>31.5</v>
      </c>
      <c r="D74" s="4">
        <v>192.4</v>
      </c>
      <c r="E74" s="2">
        <v>-1.3</v>
      </c>
      <c r="F74" s="3">
        <v>26.9</v>
      </c>
      <c r="G74" s="4">
        <v>23.6</v>
      </c>
      <c r="H74" s="32">
        <v>-1</v>
      </c>
      <c r="I74" s="33">
        <v>28</v>
      </c>
      <c r="J74" s="34">
        <v>191.3</v>
      </c>
      <c r="K74" s="2">
        <v>-1.5</v>
      </c>
      <c r="L74" s="3">
        <v>26</v>
      </c>
      <c r="M74" s="4">
        <v>66.8</v>
      </c>
      <c r="N74" s="270">
        <v>-3</v>
      </c>
      <c r="O74" s="271">
        <v>28</v>
      </c>
      <c r="P74" s="272">
        <v>84</v>
      </c>
      <c r="Q74" s="115"/>
      <c r="R74" s="116"/>
      <c r="S74" s="117"/>
    </row>
    <row r="75" spans="1:19" ht="14.25">
      <c r="A75" s="9" t="s">
        <v>60</v>
      </c>
      <c r="B75" s="2">
        <v>1.5</v>
      </c>
      <c r="C75" s="3">
        <v>32</v>
      </c>
      <c r="D75" s="4">
        <v>146</v>
      </c>
      <c r="E75" s="2">
        <v>-1</v>
      </c>
      <c r="F75" s="3">
        <v>30.5</v>
      </c>
      <c r="G75" s="4">
        <v>55.2</v>
      </c>
      <c r="H75" s="32">
        <v>-1</v>
      </c>
      <c r="I75" s="33">
        <v>30</v>
      </c>
      <c r="J75" s="34">
        <v>130.3</v>
      </c>
      <c r="K75" s="2">
        <v>-1</v>
      </c>
      <c r="L75" s="3">
        <v>29</v>
      </c>
      <c r="M75" s="4">
        <v>67.4</v>
      </c>
      <c r="N75" s="270">
        <v>-1</v>
      </c>
      <c r="O75" s="271">
        <v>29</v>
      </c>
      <c r="P75" s="272">
        <v>94.2</v>
      </c>
      <c r="Q75" s="115"/>
      <c r="R75" s="116"/>
      <c r="S75" s="117"/>
    </row>
    <row r="76" spans="1:19" ht="15" thickBot="1">
      <c r="A76" s="9" t="s">
        <v>61</v>
      </c>
      <c r="B76" s="2">
        <v>1</v>
      </c>
      <c r="C76" s="3">
        <v>31</v>
      </c>
      <c r="D76" s="4">
        <v>209.8</v>
      </c>
      <c r="E76" s="2">
        <v>0</v>
      </c>
      <c r="F76" s="3">
        <v>28</v>
      </c>
      <c r="G76" s="4">
        <v>129.8</v>
      </c>
      <c r="H76" s="14">
        <v>-1</v>
      </c>
      <c r="I76" s="16">
        <v>27</v>
      </c>
      <c r="J76" s="17">
        <v>174</v>
      </c>
      <c r="K76" s="5">
        <v>-1</v>
      </c>
      <c r="L76" s="6">
        <v>27</v>
      </c>
      <c r="M76" s="7">
        <v>89.6</v>
      </c>
      <c r="N76" s="270">
        <v>-2</v>
      </c>
      <c r="O76" s="271">
        <v>29</v>
      </c>
      <c r="P76" s="272">
        <v>107.6</v>
      </c>
      <c r="Q76" s="115"/>
      <c r="R76" s="116"/>
      <c r="S76" s="117"/>
    </row>
    <row r="77" spans="1:19" ht="15" thickBot="1">
      <c r="A77" s="24" t="s">
        <v>3</v>
      </c>
      <c r="B77" s="12">
        <f aca="true" t="shared" si="16" ref="B77:J77">AVERAGE(B74:B76)</f>
        <v>0.8333333333333334</v>
      </c>
      <c r="C77" s="12">
        <f t="shared" si="16"/>
        <v>31.5</v>
      </c>
      <c r="D77" s="12">
        <f t="shared" si="16"/>
        <v>182.73333333333335</v>
      </c>
      <c r="E77" s="12">
        <f t="shared" si="16"/>
        <v>-0.7666666666666666</v>
      </c>
      <c r="F77" s="12">
        <f t="shared" si="16"/>
        <v>28.46666666666667</v>
      </c>
      <c r="G77" s="12">
        <f t="shared" si="16"/>
        <v>69.53333333333335</v>
      </c>
      <c r="H77" s="14">
        <f t="shared" si="16"/>
        <v>-1</v>
      </c>
      <c r="I77" s="14">
        <f t="shared" si="16"/>
        <v>28.333333333333332</v>
      </c>
      <c r="J77" s="15">
        <f t="shared" si="16"/>
        <v>165.20000000000002</v>
      </c>
      <c r="K77" s="15">
        <f aca="true" t="shared" si="17" ref="K77:S77">AVERAGE(K74:K76)</f>
        <v>-1.1666666666666667</v>
      </c>
      <c r="L77" s="15">
        <f t="shared" si="17"/>
        <v>27.333333333333332</v>
      </c>
      <c r="M77" s="15">
        <f t="shared" si="17"/>
        <v>74.6</v>
      </c>
      <c r="N77" s="12">
        <f t="shared" si="17"/>
        <v>-2</v>
      </c>
      <c r="O77" s="12">
        <f t="shared" si="17"/>
        <v>28.666666666666668</v>
      </c>
      <c r="P77" s="13">
        <f t="shared" si="17"/>
        <v>95.26666666666665</v>
      </c>
      <c r="Q77" s="158" t="e">
        <f t="shared" si="17"/>
        <v>#DIV/0!</v>
      </c>
      <c r="R77" s="158" t="e">
        <f t="shared" si="17"/>
        <v>#DIV/0!</v>
      </c>
      <c r="S77" s="158" t="e">
        <f t="shared" si="17"/>
        <v>#DIV/0!</v>
      </c>
    </row>
    <row r="78" spans="1:19" ht="14.25">
      <c r="A78" s="9" t="s">
        <v>62</v>
      </c>
      <c r="B78" s="2"/>
      <c r="C78" s="3"/>
      <c r="D78" s="4"/>
      <c r="E78" s="2"/>
      <c r="F78" s="3"/>
      <c r="G78" s="4"/>
      <c r="H78" s="27"/>
      <c r="I78" s="28"/>
      <c r="J78" s="29"/>
      <c r="K78" s="118"/>
      <c r="L78" s="119"/>
      <c r="M78" s="120"/>
      <c r="N78" s="115"/>
      <c r="O78" s="116"/>
      <c r="P78" s="117"/>
      <c r="Q78" s="115"/>
      <c r="R78" s="116"/>
      <c r="S78" s="117"/>
    </row>
    <row r="79" spans="1:19" ht="15" thickBot="1">
      <c r="A79" s="11" t="s">
        <v>63</v>
      </c>
      <c r="B79" s="5">
        <v>-0.7</v>
      </c>
      <c r="C79" s="6">
        <v>33.5</v>
      </c>
      <c r="D79" s="7">
        <v>213.4</v>
      </c>
      <c r="E79" s="5">
        <v>3.9</v>
      </c>
      <c r="F79" s="6">
        <v>26.1</v>
      </c>
      <c r="G79" s="7">
        <v>77.4</v>
      </c>
      <c r="H79" s="14">
        <v>0.3</v>
      </c>
      <c r="I79" s="16">
        <v>26</v>
      </c>
      <c r="J79" s="17">
        <v>106.8</v>
      </c>
      <c r="K79" s="5">
        <v>1</v>
      </c>
      <c r="L79" s="6">
        <v>26</v>
      </c>
      <c r="M79" s="7">
        <v>148</v>
      </c>
      <c r="N79" s="273">
        <v>-3</v>
      </c>
      <c r="O79" s="274">
        <v>26</v>
      </c>
      <c r="P79" s="275">
        <v>78.8</v>
      </c>
      <c r="Q79" s="122"/>
      <c r="R79" s="123"/>
      <c r="S79" s="124"/>
    </row>
  </sheetData>
  <sheetProtection/>
  <mergeCells count="7">
    <mergeCell ref="Q7:S7"/>
    <mergeCell ref="A6:S6"/>
    <mergeCell ref="K7:M7"/>
    <mergeCell ref="E7:G7"/>
    <mergeCell ref="H7:J7"/>
    <mergeCell ref="B7:D7"/>
    <mergeCell ref="N7:P7"/>
  </mergeCells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0"/>
  <sheetViews>
    <sheetView zoomScale="90" zoomScaleNormal="90" zoomScalePageLayoutView="0" workbookViewId="0" topLeftCell="A1">
      <selection activeCell="U21" sqref="U21"/>
    </sheetView>
  </sheetViews>
  <sheetFormatPr defaultColWidth="11.421875" defaultRowHeight="12.75"/>
  <cols>
    <col min="1" max="1" width="25.7109375" style="1" customWidth="1"/>
    <col min="2" max="8" width="12.28125" style="18" customWidth="1"/>
    <col min="9" max="9" width="12.140625" style="18" customWidth="1"/>
    <col min="10" max="10" width="12.28125" style="18" customWidth="1"/>
    <col min="11" max="16" width="11.421875" style="18" customWidth="1"/>
    <col min="17" max="16384" width="11.421875" style="1" customWidth="1"/>
  </cols>
  <sheetData>
    <row r="1" spans="1:15" ht="14.25">
      <c r="A1" s="130"/>
      <c r="B1" s="20"/>
      <c r="C1" s="20"/>
      <c r="D1" s="20"/>
      <c r="E1" s="20"/>
      <c r="F1" s="20"/>
      <c r="G1" s="20"/>
      <c r="M1" s="20"/>
      <c r="N1" s="20"/>
      <c r="O1" s="20"/>
    </row>
    <row r="2" spans="1:15" ht="14.25">
      <c r="A2" s="21"/>
      <c r="B2" s="20"/>
      <c r="C2" s="20"/>
      <c r="D2" s="20"/>
      <c r="E2" s="22"/>
      <c r="F2" s="20"/>
      <c r="G2" s="20"/>
      <c r="M2" s="22"/>
      <c r="N2" s="20"/>
      <c r="O2" s="20"/>
    </row>
    <row r="3" spans="1:15" ht="14.25">
      <c r="A3" s="130"/>
      <c r="B3" s="20"/>
      <c r="C3" s="20"/>
      <c r="D3" s="20"/>
      <c r="E3" s="20"/>
      <c r="F3" s="20"/>
      <c r="G3" s="20"/>
      <c r="M3" s="20"/>
      <c r="N3" s="20"/>
      <c r="O3" s="20"/>
    </row>
    <row r="4" spans="1:15" ht="14.25">
      <c r="A4" s="21"/>
      <c r="B4" s="20"/>
      <c r="C4" s="20"/>
      <c r="D4" s="20"/>
      <c r="E4" s="20"/>
      <c r="F4" s="20"/>
      <c r="G4" s="20"/>
      <c r="M4" s="22"/>
      <c r="N4" s="20"/>
      <c r="O4" s="20"/>
    </row>
    <row r="5" spans="1:15" ht="14.25">
      <c r="A5" s="21"/>
      <c r="B5" s="20"/>
      <c r="C5" s="20"/>
      <c r="D5" s="20"/>
      <c r="E5" s="20"/>
      <c r="F5" s="20"/>
      <c r="G5" s="20"/>
      <c r="M5" s="22"/>
      <c r="N5" s="20"/>
      <c r="O5" s="20"/>
    </row>
    <row r="6" spans="1:19" ht="15" customHeight="1">
      <c r="A6" s="254" t="s">
        <v>75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6"/>
    </row>
    <row r="7" spans="1:19" ht="15" customHeight="1">
      <c r="A7" s="202"/>
      <c r="B7" s="257">
        <v>2010</v>
      </c>
      <c r="C7" s="258"/>
      <c r="D7" s="259"/>
      <c r="E7" s="257">
        <v>2011</v>
      </c>
      <c r="F7" s="258"/>
      <c r="G7" s="258"/>
      <c r="H7" s="257">
        <v>2012</v>
      </c>
      <c r="I7" s="258"/>
      <c r="J7" s="259"/>
      <c r="K7" s="257">
        <v>2013</v>
      </c>
      <c r="L7" s="258"/>
      <c r="M7" s="259"/>
      <c r="N7" s="257">
        <v>2014</v>
      </c>
      <c r="O7" s="258"/>
      <c r="P7" s="259"/>
      <c r="Q7" s="243">
        <v>2015</v>
      </c>
      <c r="R7" s="244"/>
      <c r="S7" s="245"/>
    </row>
    <row r="8" spans="1:19" ht="14.25">
      <c r="A8" s="9" t="s">
        <v>4</v>
      </c>
      <c r="B8" s="2" t="s">
        <v>5</v>
      </c>
      <c r="C8" s="3" t="s">
        <v>6</v>
      </c>
      <c r="D8" s="4" t="s">
        <v>67</v>
      </c>
      <c r="E8" s="2" t="s">
        <v>5</v>
      </c>
      <c r="F8" s="3" t="s">
        <v>6</v>
      </c>
      <c r="G8" s="3" t="s">
        <v>67</v>
      </c>
      <c r="H8" s="2" t="s">
        <v>5</v>
      </c>
      <c r="I8" s="3" t="s">
        <v>6</v>
      </c>
      <c r="J8" s="4" t="s">
        <v>67</v>
      </c>
      <c r="K8" s="2" t="s">
        <v>5</v>
      </c>
      <c r="L8" s="3" t="s">
        <v>6</v>
      </c>
      <c r="M8" s="4" t="s">
        <v>67</v>
      </c>
      <c r="N8" s="2" t="s">
        <v>5</v>
      </c>
      <c r="O8" s="3" t="s">
        <v>6</v>
      </c>
      <c r="P8" s="4" t="s">
        <v>67</v>
      </c>
      <c r="Q8" s="2" t="s">
        <v>5</v>
      </c>
      <c r="R8" s="3" t="s">
        <v>6</v>
      </c>
      <c r="S8" s="4" t="s">
        <v>67</v>
      </c>
    </row>
    <row r="9" spans="1:19" s="150" customFormat="1" ht="15.75" customHeight="1" thickBot="1">
      <c r="A9" s="149"/>
      <c r="B9" s="151" t="s">
        <v>66</v>
      </c>
      <c r="C9" s="152" t="s">
        <v>66</v>
      </c>
      <c r="D9" s="153" t="s">
        <v>68</v>
      </c>
      <c r="E9" s="151" t="s">
        <v>66</v>
      </c>
      <c r="F9" s="152" t="s">
        <v>66</v>
      </c>
      <c r="G9" s="153" t="s">
        <v>68</v>
      </c>
      <c r="H9" s="151" t="s">
        <v>66</v>
      </c>
      <c r="I9" s="152" t="s">
        <v>66</v>
      </c>
      <c r="J9" s="153" t="s">
        <v>68</v>
      </c>
      <c r="K9" s="155" t="s">
        <v>66</v>
      </c>
      <c r="L9" s="156" t="s">
        <v>66</v>
      </c>
      <c r="M9" s="157" t="s">
        <v>68</v>
      </c>
      <c r="N9" s="151" t="s">
        <v>66</v>
      </c>
      <c r="O9" s="152" t="s">
        <v>66</v>
      </c>
      <c r="P9" s="153" t="s">
        <v>68</v>
      </c>
      <c r="Q9" s="128" t="s">
        <v>66</v>
      </c>
      <c r="R9" s="127" t="s">
        <v>66</v>
      </c>
      <c r="S9" s="139" t="s">
        <v>68</v>
      </c>
    </row>
    <row r="10" spans="1:19" ht="14.25">
      <c r="A10" s="146" t="s">
        <v>7</v>
      </c>
      <c r="B10" s="8"/>
      <c r="C10" s="135"/>
      <c r="D10" s="141"/>
      <c r="E10" s="8"/>
      <c r="F10" s="135"/>
      <c r="G10" s="135"/>
      <c r="H10" s="118"/>
      <c r="I10" s="119"/>
      <c r="J10" s="120"/>
      <c r="K10" s="115"/>
      <c r="L10" s="116"/>
      <c r="M10" s="4"/>
      <c r="N10" s="8"/>
      <c r="O10" s="135"/>
      <c r="P10" s="120"/>
      <c r="Q10" s="8"/>
      <c r="R10" s="135"/>
      <c r="S10" s="120"/>
    </row>
    <row r="11" spans="1:19" ht="15" thickBot="1">
      <c r="A11" s="11" t="s">
        <v>8</v>
      </c>
      <c r="B11" s="5">
        <v>-2</v>
      </c>
      <c r="C11" s="6">
        <v>18.5</v>
      </c>
      <c r="D11" s="7">
        <v>133.3</v>
      </c>
      <c r="E11" s="5">
        <v>-4.1</v>
      </c>
      <c r="F11" s="6">
        <v>23.7</v>
      </c>
      <c r="G11" s="6">
        <v>39.1</v>
      </c>
      <c r="H11" s="5">
        <v>-4</v>
      </c>
      <c r="I11" s="6">
        <v>19.3</v>
      </c>
      <c r="J11" s="7">
        <v>125.6</v>
      </c>
      <c r="K11" s="2">
        <v>-2.2</v>
      </c>
      <c r="L11" s="3">
        <v>21.5</v>
      </c>
      <c r="M11" s="4">
        <v>62.1</v>
      </c>
      <c r="N11" s="5"/>
      <c r="O11" s="131"/>
      <c r="P11" s="124"/>
      <c r="Q11" s="5"/>
      <c r="R11" s="131"/>
      <c r="S11" s="124"/>
    </row>
    <row r="12" spans="1:19" ht="14.25">
      <c r="A12" s="9" t="s">
        <v>9</v>
      </c>
      <c r="B12" s="2"/>
      <c r="C12" s="3"/>
      <c r="D12" s="4"/>
      <c r="E12" s="2"/>
      <c r="F12" s="3"/>
      <c r="G12" s="3"/>
      <c r="H12" s="115"/>
      <c r="I12" s="116"/>
      <c r="J12" s="117"/>
      <c r="K12" s="118"/>
      <c r="L12" s="119"/>
      <c r="M12" s="141"/>
      <c r="N12" s="8"/>
      <c r="O12" s="135"/>
      <c r="P12" s="120"/>
      <c r="Q12" s="8"/>
      <c r="R12" s="135"/>
      <c r="S12" s="120"/>
    </row>
    <row r="13" spans="1:19" ht="14.25">
      <c r="A13" s="9" t="s">
        <v>10</v>
      </c>
      <c r="B13" s="2">
        <v>-3.4</v>
      </c>
      <c r="C13" s="3">
        <v>17</v>
      </c>
      <c r="D13" s="4">
        <v>71.1</v>
      </c>
      <c r="E13" s="2">
        <v>-3.4</v>
      </c>
      <c r="F13" s="3">
        <v>23.4</v>
      </c>
      <c r="G13" s="3">
        <v>76.1</v>
      </c>
      <c r="H13" s="2">
        <v>-2.2</v>
      </c>
      <c r="I13" s="3">
        <v>20.3</v>
      </c>
      <c r="J13" s="4">
        <v>132.7</v>
      </c>
      <c r="K13" s="2">
        <v>-5</v>
      </c>
      <c r="L13" s="3">
        <v>24</v>
      </c>
      <c r="M13" s="4">
        <v>102.1</v>
      </c>
      <c r="N13" s="2"/>
      <c r="O13" s="132"/>
      <c r="P13" s="117"/>
      <c r="Q13" s="2"/>
      <c r="R13" s="132"/>
      <c r="S13" s="117"/>
    </row>
    <row r="14" spans="1:19" ht="14.25">
      <c r="A14" s="9" t="s">
        <v>11</v>
      </c>
      <c r="B14" s="2">
        <v>-2.5</v>
      </c>
      <c r="C14" s="3">
        <v>17</v>
      </c>
      <c r="D14" s="4">
        <v>81.3</v>
      </c>
      <c r="E14" s="2">
        <v>-4.5</v>
      </c>
      <c r="F14" s="3">
        <v>24</v>
      </c>
      <c r="G14" s="3">
        <v>126.2</v>
      </c>
      <c r="H14" s="2">
        <v>-2</v>
      </c>
      <c r="I14" s="3">
        <v>19</v>
      </c>
      <c r="J14" s="4">
        <v>175.5</v>
      </c>
      <c r="K14" s="2">
        <v>-5</v>
      </c>
      <c r="L14" s="3">
        <v>24</v>
      </c>
      <c r="M14" s="4">
        <v>112.7</v>
      </c>
      <c r="N14" s="2"/>
      <c r="O14" s="132"/>
      <c r="P14" s="117"/>
      <c r="Q14" s="2"/>
      <c r="R14" s="132"/>
      <c r="S14" s="117"/>
    </row>
    <row r="15" spans="1:19" ht="15" thickBot="1">
      <c r="A15" s="9" t="s">
        <v>12</v>
      </c>
      <c r="B15" s="2">
        <v>-2.1</v>
      </c>
      <c r="C15" s="3">
        <v>18.1</v>
      </c>
      <c r="D15" s="4">
        <v>72.9</v>
      </c>
      <c r="E15" s="2">
        <v>-1.7</v>
      </c>
      <c r="F15" s="3">
        <v>23.9</v>
      </c>
      <c r="G15" s="3">
        <v>85.6</v>
      </c>
      <c r="H15" s="5">
        <v>-0.5</v>
      </c>
      <c r="I15" s="6">
        <v>20.5</v>
      </c>
      <c r="J15" s="7">
        <v>147.3</v>
      </c>
      <c r="K15" s="2">
        <v>-3.5</v>
      </c>
      <c r="L15" s="3">
        <v>24.2</v>
      </c>
      <c r="M15" s="4">
        <v>107.5</v>
      </c>
      <c r="N15" s="2"/>
      <c r="O15" s="132"/>
      <c r="P15" s="117"/>
      <c r="Q15" s="2"/>
      <c r="R15" s="132"/>
      <c r="S15" s="117"/>
    </row>
    <row r="16" spans="1:19" ht="15" thickBot="1">
      <c r="A16" s="24" t="s">
        <v>3</v>
      </c>
      <c r="B16" s="12">
        <f aca="true" t="shared" si="0" ref="B16:J16">AVERAGE(B13:B15)</f>
        <v>-2.6666666666666665</v>
      </c>
      <c r="C16" s="13">
        <f t="shared" si="0"/>
        <v>17.366666666666667</v>
      </c>
      <c r="D16" s="25">
        <f t="shared" si="0"/>
        <v>75.1</v>
      </c>
      <c r="E16" s="12">
        <f t="shared" si="0"/>
        <v>-3.1999999999999997</v>
      </c>
      <c r="F16" s="12">
        <f t="shared" si="0"/>
        <v>23.766666666666666</v>
      </c>
      <c r="G16" s="13">
        <f t="shared" si="0"/>
        <v>95.96666666666665</v>
      </c>
      <c r="H16" s="16">
        <f t="shared" si="0"/>
        <v>-1.5666666666666667</v>
      </c>
      <c r="I16" s="14">
        <f t="shared" si="0"/>
        <v>19.933333333333334</v>
      </c>
      <c r="J16" s="15">
        <f t="shared" si="0"/>
        <v>151.83333333333334</v>
      </c>
      <c r="K16" s="13">
        <f aca="true" t="shared" si="1" ref="K16:S16">AVERAGE(K13:K15)</f>
        <v>-4.5</v>
      </c>
      <c r="L16" s="13">
        <f t="shared" si="1"/>
        <v>24.066666666666666</v>
      </c>
      <c r="M16" s="13">
        <f t="shared" si="1"/>
        <v>107.43333333333334</v>
      </c>
      <c r="N16" s="10" t="e">
        <f t="shared" si="1"/>
        <v>#DIV/0!</v>
      </c>
      <c r="O16" s="10" t="e">
        <f t="shared" si="1"/>
        <v>#DIV/0!</v>
      </c>
      <c r="P16" s="136" t="e">
        <f t="shared" si="1"/>
        <v>#DIV/0!</v>
      </c>
      <c r="Q16" s="158" t="e">
        <f t="shared" si="1"/>
        <v>#DIV/0!</v>
      </c>
      <c r="R16" s="158" t="e">
        <f t="shared" si="1"/>
        <v>#DIV/0!</v>
      </c>
      <c r="S16" s="158" t="e">
        <f t="shared" si="1"/>
        <v>#DIV/0!</v>
      </c>
    </row>
    <row r="17" spans="1:19" ht="14.25">
      <c r="A17" s="9" t="s">
        <v>13</v>
      </c>
      <c r="B17" s="2"/>
      <c r="C17" s="3"/>
      <c r="D17" s="4"/>
      <c r="E17" s="2"/>
      <c r="F17" s="3"/>
      <c r="G17" s="3"/>
      <c r="H17" s="118"/>
      <c r="I17" s="119"/>
      <c r="J17" s="120"/>
      <c r="K17" s="115"/>
      <c r="L17" s="116"/>
      <c r="M17" s="4"/>
      <c r="N17" s="2"/>
      <c r="O17" s="132"/>
      <c r="P17" s="117"/>
      <c r="Q17" s="2"/>
      <c r="R17" s="132"/>
      <c r="S17" s="117"/>
    </row>
    <row r="18" spans="1:19" ht="14.25">
      <c r="A18" s="9" t="s">
        <v>14</v>
      </c>
      <c r="B18" s="2">
        <v>-3.7</v>
      </c>
      <c r="C18" s="3">
        <v>19.9</v>
      </c>
      <c r="D18" s="4">
        <v>102.2</v>
      </c>
      <c r="E18" s="2">
        <v>-5.5</v>
      </c>
      <c r="F18" s="3">
        <v>25.2</v>
      </c>
      <c r="G18" s="3">
        <v>87.7</v>
      </c>
      <c r="H18" s="2">
        <v>-2.8</v>
      </c>
      <c r="I18" s="3">
        <v>20.9</v>
      </c>
      <c r="J18" s="4">
        <v>121.6</v>
      </c>
      <c r="K18" s="2">
        <v>-5</v>
      </c>
      <c r="L18" s="3">
        <v>24</v>
      </c>
      <c r="M18" s="4">
        <v>84.4</v>
      </c>
      <c r="N18" s="2"/>
      <c r="O18" s="132"/>
      <c r="P18" s="117"/>
      <c r="Q18" s="2"/>
      <c r="R18" s="132"/>
      <c r="S18" s="117"/>
    </row>
    <row r="19" spans="1:19" ht="15" thickBot="1">
      <c r="A19" s="9" t="s">
        <v>15</v>
      </c>
      <c r="B19" s="2">
        <v>-2.9</v>
      </c>
      <c r="C19" s="3">
        <v>19.2</v>
      </c>
      <c r="D19" s="4">
        <v>87.7</v>
      </c>
      <c r="E19" s="2">
        <v>-2.4</v>
      </c>
      <c r="F19" s="3">
        <v>24.4</v>
      </c>
      <c r="G19" s="3">
        <v>70.7</v>
      </c>
      <c r="H19" s="5">
        <v>-2.7</v>
      </c>
      <c r="I19" s="6">
        <v>21.7</v>
      </c>
      <c r="J19" s="7">
        <v>92.2</v>
      </c>
      <c r="K19" s="2">
        <v>-3.9</v>
      </c>
      <c r="L19" s="3">
        <v>22.8</v>
      </c>
      <c r="M19" s="4">
        <v>81.3</v>
      </c>
      <c r="N19" s="2"/>
      <c r="O19" s="3"/>
      <c r="P19" s="117"/>
      <c r="Q19" s="2"/>
      <c r="R19" s="3"/>
      <c r="S19" s="117"/>
    </row>
    <row r="20" spans="1:19" ht="15" thickBot="1">
      <c r="A20" s="24" t="s">
        <v>3</v>
      </c>
      <c r="B20" s="12">
        <f aca="true" t="shared" si="2" ref="B20:J20">AVERAGE(B18:B19)</f>
        <v>-3.3</v>
      </c>
      <c r="C20" s="13">
        <f t="shared" si="2"/>
        <v>19.549999999999997</v>
      </c>
      <c r="D20" s="25">
        <f t="shared" si="2"/>
        <v>94.95</v>
      </c>
      <c r="E20" s="12">
        <f t="shared" si="2"/>
        <v>-3.95</v>
      </c>
      <c r="F20" s="12">
        <f t="shared" si="2"/>
        <v>24.799999999999997</v>
      </c>
      <c r="G20" s="13">
        <f t="shared" si="2"/>
        <v>79.2</v>
      </c>
      <c r="H20" s="16">
        <f t="shared" si="2"/>
        <v>-2.75</v>
      </c>
      <c r="I20" s="15">
        <f t="shared" si="2"/>
        <v>21.299999999999997</v>
      </c>
      <c r="J20" s="15">
        <f t="shared" si="2"/>
        <v>106.9</v>
      </c>
      <c r="K20" s="13">
        <f aca="true" t="shared" si="3" ref="K20:S20">AVERAGE(K18:K19)</f>
        <v>-4.45</v>
      </c>
      <c r="L20" s="13">
        <f t="shared" si="3"/>
        <v>23.4</v>
      </c>
      <c r="M20" s="13">
        <f t="shared" si="3"/>
        <v>82.85</v>
      </c>
      <c r="N20" s="10" t="e">
        <f t="shared" si="3"/>
        <v>#DIV/0!</v>
      </c>
      <c r="O20" s="10" t="e">
        <f t="shared" si="3"/>
        <v>#DIV/0!</v>
      </c>
      <c r="P20" s="136" t="e">
        <f t="shared" si="3"/>
        <v>#DIV/0!</v>
      </c>
      <c r="Q20" s="158" t="e">
        <f t="shared" si="3"/>
        <v>#DIV/0!</v>
      </c>
      <c r="R20" s="158" t="e">
        <f t="shared" si="3"/>
        <v>#DIV/0!</v>
      </c>
      <c r="S20" s="158" t="e">
        <f t="shared" si="3"/>
        <v>#DIV/0!</v>
      </c>
    </row>
    <row r="21" spans="1:19" ht="14.25">
      <c r="A21" s="9" t="s">
        <v>16</v>
      </c>
      <c r="B21" s="2"/>
      <c r="C21" s="3"/>
      <c r="D21" s="4"/>
      <c r="E21" s="2"/>
      <c r="F21" s="3"/>
      <c r="G21" s="3"/>
      <c r="H21" s="118"/>
      <c r="I21" s="119"/>
      <c r="J21" s="120"/>
      <c r="K21" s="115"/>
      <c r="L21" s="116"/>
      <c r="M21" s="4"/>
      <c r="N21" s="2"/>
      <c r="O21" s="132"/>
      <c r="P21" s="117"/>
      <c r="Q21" s="2"/>
      <c r="R21" s="132"/>
      <c r="S21" s="117"/>
    </row>
    <row r="22" spans="1:19" ht="14.25">
      <c r="A22" s="9" t="s">
        <v>17</v>
      </c>
      <c r="B22" s="2">
        <v>-5</v>
      </c>
      <c r="C22" s="3">
        <v>19</v>
      </c>
      <c r="D22" s="4">
        <v>105.4</v>
      </c>
      <c r="E22" s="2">
        <v>-6</v>
      </c>
      <c r="F22" s="3">
        <v>24</v>
      </c>
      <c r="G22" s="3">
        <v>94</v>
      </c>
      <c r="H22" s="2">
        <v>-4.3</v>
      </c>
      <c r="I22" s="3">
        <v>21.4</v>
      </c>
      <c r="J22" s="4">
        <v>140.8</v>
      </c>
      <c r="K22" s="2">
        <v>-6.1</v>
      </c>
      <c r="L22" s="3">
        <v>25</v>
      </c>
      <c r="M22" s="4">
        <v>85.3</v>
      </c>
      <c r="N22" s="2"/>
      <c r="O22" s="3"/>
      <c r="P22" s="117"/>
      <c r="Q22" s="2"/>
      <c r="R22" s="3"/>
      <c r="S22" s="117"/>
    </row>
    <row r="23" spans="1:19" ht="15" thickBot="1">
      <c r="A23" s="9" t="s">
        <v>18</v>
      </c>
      <c r="B23" s="2">
        <v>-4</v>
      </c>
      <c r="C23" s="3">
        <v>20</v>
      </c>
      <c r="D23" s="4">
        <v>96.4</v>
      </c>
      <c r="E23" s="2">
        <v>-5.5</v>
      </c>
      <c r="F23" s="3">
        <v>24.6</v>
      </c>
      <c r="G23" s="3">
        <v>86</v>
      </c>
      <c r="H23" s="5">
        <v>-4</v>
      </c>
      <c r="I23" s="6">
        <v>21</v>
      </c>
      <c r="J23" s="7">
        <v>118.5</v>
      </c>
      <c r="K23" s="2">
        <v>-5</v>
      </c>
      <c r="L23" s="3">
        <v>24</v>
      </c>
      <c r="M23" s="4">
        <v>75.7</v>
      </c>
      <c r="N23" s="2"/>
      <c r="O23" s="132"/>
      <c r="P23" s="117"/>
      <c r="Q23" s="2"/>
      <c r="R23" s="132"/>
      <c r="S23" s="117"/>
    </row>
    <row r="24" spans="1:19" ht="15" thickBot="1">
      <c r="A24" s="24" t="s">
        <v>3</v>
      </c>
      <c r="B24" s="12">
        <f aca="true" t="shared" si="4" ref="B24:J24">AVERAGE(B22:B23)</f>
        <v>-4.5</v>
      </c>
      <c r="C24" s="13">
        <f t="shared" si="4"/>
        <v>19.5</v>
      </c>
      <c r="D24" s="25">
        <f t="shared" si="4"/>
        <v>100.9</v>
      </c>
      <c r="E24" s="12">
        <f t="shared" si="4"/>
        <v>-5.75</v>
      </c>
      <c r="F24" s="12">
        <f t="shared" si="4"/>
        <v>24.3</v>
      </c>
      <c r="G24" s="13">
        <f t="shared" si="4"/>
        <v>90</v>
      </c>
      <c r="H24" s="33">
        <f t="shared" si="4"/>
        <v>-4.15</v>
      </c>
      <c r="I24" s="121">
        <f t="shared" si="4"/>
        <v>21.2</v>
      </c>
      <c r="J24" s="121">
        <f t="shared" si="4"/>
        <v>129.65</v>
      </c>
      <c r="K24" s="13">
        <f aca="true" t="shared" si="5" ref="K24:S24">AVERAGE(K22:K23)</f>
        <v>-5.55</v>
      </c>
      <c r="L24" s="13">
        <f t="shared" si="5"/>
        <v>24.5</v>
      </c>
      <c r="M24" s="13">
        <f t="shared" si="5"/>
        <v>80.5</v>
      </c>
      <c r="N24" s="10" t="e">
        <f t="shared" si="5"/>
        <v>#DIV/0!</v>
      </c>
      <c r="O24" s="10" t="e">
        <f t="shared" si="5"/>
        <v>#DIV/0!</v>
      </c>
      <c r="P24" s="136" t="e">
        <f t="shared" si="5"/>
        <v>#DIV/0!</v>
      </c>
      <c r="Q24" s="158" t="e">
        <f t="shared" si="5"/>
        <v>#DIV/0!</v>
      </c>
      <c r="R24" s="158" t="e">
        <f t="shared" si="5"/>
        <v>#DIV/0!</v>
      </c>
      <c r="S24" s="158" t="e">
        <f t="shared" si="5"/>
        <v>#DIV/0!</v>
      </c>
    </row>
    <row r="25" spans="1:19" ht="14.25">
      <c r="A25" s="9" t="s">
        <v>19</v>
      </c>
      <c r="B25" s="2"/>
      <c r="C25" s="3"/>
      <c r="D25" s="4"/>
      <c r="E25" s="2"/>
      <c r="F25" s="3"/>
      <c r="G25" s="3"/>
      <c r="H25" s="118"/>
      <c r="I25" s="119"/>
      <c r="J25" s="120"/>
      <c r="K25" s="115"/>
      <c r="L25" s="116"/>
      <c r="M25" s="4"/>
      <c r="N25" s="2"/>
      <c r="O25" s="132"/>
      <c r="P25" s="117"/>
      <c r="Q25" s="2"/>
      <c r="R25" s="132"/>
      <c r="S25" s="117"/>
    </row>
    <row r="26" spans="1:19" ht="14.25">
      <c r="A26" s="9" t="s">
        <v>20</v>
      </c>
      <c r="B26" s="2">
        <v>-4</v>
      </c>
      <c r="C26" s="3">
        <v>21.6</v>
      </c>
      <c r="D26" s="4">
        <v>87.4</v>
      </c>
      <c r="E26" s="2">
        <v>-5.2</v>
      </c>
      <c r="F26" s="3">
        <v>25.2</v>
      </c>
      <c r="G26" s="3">
        <v>100.5</v>
      </c>
      <c r="H26" s="2">
        <v>-3.3</v>
      </c>
      <c r="I26" s="3">
        <v>23.5</v>
      </c>
      <c r="J26" s="4">
        <v>79.6</v>
      </c>
      <c r="K26" s="2">
        <v>-6.6</v>
      </c>
      <c r="L26" s="3">
        <v>23.3</v>
      </c>
      <c r="M26" s="4">
        <v>64.8</v>
      </c>
      <c r="N26" s="2"/>
      <c r="O26" s="3"/>
      <c r="P26" s="117"/>
      <c r="Q26" s="2"/>
      <c r="R26" s="3"/>
      <c r="S26" s="117"/>
    </row>
    <row r="27" spans="1:19" ht="14.25">
      <c r="A27" s="9" t="s">
        <v>21</v>
      </c>
      <c r="B27" s="2">
        <v>-3</v>
      </c>
      <c r="C27" s="3">
        <v>21</v>
      </c>
      <c r="D27" s="4">
        <v>118.4</v>
      </c>
      <c r="E27" s="2">
        <v>-5.5</v>
      </c>
      <c r="F27" s="3">
        <v>25.2</v>
      </c>
      <c r="G27" s="3">
        <v>133.2</v>
      </c>
      <c r="H27" s="2">
        <v>-3</v>
      </c>
      <c r="I27" s="3">
        <v>23</v>
      </c>
      <c r="J27" s="4">
        <v>85.3</v>
      </c>
      <c r="K27" s="2">
        <v>-6</v>
      </c>
      <c r="L27" s="3">
        <v>23</v>
      </c>
      <c r="M27" s="4">
        <v>83.9</v>
      </c>
      <c r="N27" s="2"/>
      <c r="O27" s="132"/>
      <c r="P27" s="117"/>
      <c r="Q27" s="2"/>
      <c r="R27" s="132"/>
      <c r="S27" s="117"/>
    </row>
    <row r="28" spans="1:19" ht="15" thickBot="1">
      <c r="A28" s="9" t="s">
        <v>22</v>
      </c>
      <c r="B28" s="2">
        <v>-5</v>
      </c>
      <c r="C28" s="3">
        <v>20</v>
      </c>
      <c r="D28" s="4">
        <v>135.3</v>
      </c>
      <c r="E28" s="2">
        <v>-7.5</v>
      </c>
      <c r="F28" s="3">
        <v>24</v>
      </c>
      <c r="G28" s="3">
        <v>105.5</v>
      </c>
      <c r="H28" s="5">
        <v>-5</v>
      </c>
      <c r="I28" s="6">
        <v>23</v>
      </c>
      <c r="J28" s="7">
        <v>105.5</v>
      </c>
      <c r="K28" s="2">
        <v>-7</v>
      </c>
      <c r="L28" s="3">
        <v>24</v>
      </c>
      <c r="M28" s="4">
        <v>81</v>
      </c>
      <c r="N28" s="2"/>
      <c r="O28" s="132"/>
      <c r="P28" s="117"/>
      <c r="Q28" s="2"/>
      <c r="R28" s="132"/>
      <c r="S28" s="117"/>
    </row>
    <row r="29" spans="1:19" ht="15" thickBot="1">
      <c r="A29" s="24" t="s">
        <v>3</v>
      </c>
      <c r="B29" s="12">
        <f aca="true" t="shared" si="6" ref="B29:J29">AVERAGE(B26:B28)</f>
        <v>-4</v>
      </c>
      <c r="C29" s="13">
        <f t="shared" si="6"/>
        <v>20.866666666666667</v>
      </c>
      <c r="D29" s="25">
        <f t="shared" si="6"/>
        <v>113.7</v>
      </c>
      <c r="E29" s="12">
        <f t="shared" si="6"/>
        <v>-6.066666666666666</v>
      </c>
      <c r="F29" s="12">
        <f t="shared" si="6"/>
        <v>24.8</v>
      </c>
      <c r="G29" s="13">
        <f t="shared" si="6"/>
        <v>113.06666666666666</v>
      </c>
      <c r="H29" s="16">
        <f t="shared" si="6"/>
        <v>-3.766666666666667</v>
      </c>
      <c r="I29" s="15">
        <f t="shared" si="6"/>
        <v>23.166666666666668</v>
      </c>
      <c r="J29" s="15">
        <f t="shared" si="6"/>
        <v>90.13333333333333</v>
      </c>
      <c r="K29" s="13">
        <f aca="true" t="shared" si="7" ref="K29:S29">AVERAGE(K26:K28)</f>
        <v>-6.533333333333334</v>
      </c>
      <c r="L29" s="13">
        <f t="shared" si="7"/>
        <v>23.433333333333334</v>
      </c>
      <c r="M29" s="13">
        <f t="shared" si="7"/>
        <v>76.56666666666666</v>
      </c>
      <c r="N29" s="10" t="e">
        <f t="shared" si="7"/>
        <v>#DIV/0!</v>
      </c>
      <c r="O29" s="10" t="e">
        <f t="shared" si="7"/>
        <v>#DIV/0!</v>
      </c>
      <c r="P29" s="136" t="e">
        <f t="shared" si="7"/>
        <v>#DIV/0!</v>
      </c>
      <c r="Q29" s="158" t="e">
        <f t="shared" si="7"/>
        <v>#DIV/0!</v>
      </c>
      <c r="R29" s="158" t="e">
        <f t="shared" si="7"/>
        <v>#DIV/0!</v>
      </c>
      <c r="S29" s="158" t="e">
        <f t="shared" si="7"/>
        <v>#DIV/0!</v>
      </c>
    </row>
    <row r="30" spans="1:19" ht="14.25">
      <c r="A30" s="9" t="s">
        <v>23</v>
      </c>
      <c r="B30" s="2"/>
      <c r="C30" s="3"/>
      <c r="D30" s="4"/>
      <c r="E30" s="2"/>
      <c r="F30" s="3"/>
      <c r="G30" s="3"/>
      <c r="H30" s="118"/>
      <c r="I30" s="119"/>
      <c r="J30" s="120"/>
      <c r="K30" s="115"/>
      <c r="L30" s="116"/>
      <c r="M30" s="4"/>
      <c r="N30" s="2"/>
      <c r="O30" s="132"/>
      <c r="P30" s="117"/>
      <c r="Q30" s="2"/>
      <c r="R30" s="132"/>
      <c r="S30" s="117"/>
    </row>
    <row r="31" spans="1:19" ht="14.25">
      <c r="A31" s="9" t="s">
        <v>24</v>
      </c>
      <c r="B31" s="2">
        <v>-4.5</v>
      </c>
      <c r="C31" s="3">
        <v>19.9</v>
      </c>
      <c r="D31" s="4">
        <v>88.5</v>
      </c>
      <c r="E31" s="2">
        <v>-7.1</v>
      </c>
      <c r="F31" s="3">
        <v>26.2</v>
      </c>
      <c r="G31" s="3">
        <v>111.8</v>
      </c>
      <c r="H31" s="2">
        <v>-4.3</v>
      </c>
      <c r="I31" s="3">
        <v>20.1</v>
      </c>
      <c r="J31" s="4">
        <v>129</v>
      </c>
      <c r="K31" s="2">
        <v>-7</v>
      </c>
      <c r="L31" s="3">
        <v>23.6</v>
      </c>
      <c r="M31" s="4">
        <v>100.1</v>
      </c>
      <c r="N31" s="2"/>
      <c r="O31" s="132"/>
      <c r="P31" s="117"/>
      <c r="Q31" s="2"/>
      <c r="R31" s="132"/>
      <c r="S31" s="117"/>
    </row>
    <row r="32" spans="1:19" ht="15" thickBot="1">
      <c r="A32" s="9" t="s">
        <v>25</v>
      </c>
      <c r="B32" s="2">
        <v>-3.2</v>
      </c>
      <c r="C32" s="3">
        <v>19.5</v>
      </c>
      <c r="D32" s="4">
        <v>97.2</v>
      </c>
      <c r="E32" s="2">
        <v>-5.9</v>
      </c>
      <c r="F32" s="3">
        <v>25.1</v>
      </c>
      <c r="G32" s="3">
        <v>118</v>
      </c>
      <c r="H32" s="5">
        <v>-3.5</v>
      </c>
      <c r="I32" s="6">
        <v>20.2</v>
      </c>
      <c r="J32" s="7">
        <v>121.3</v>
      </c>
      <c r="K32" s="2">
        <v>-6.5</v>
      </c>
      <c r="L32" s="3">
        <v>24.8</v>
      </c>
      <c r="M32" s="4">
        <v>97.2</v>
      </c>
      <c r="N32" s="2"/>
      <c r="O32" s="132"/>
      <c r="P32" s="117"/>
      <c r="Q32" s="2"/>
      <c r="R32" s="132"/>
      <c r="S32" s="117"/>
    </row>
    <row r="33" spans="1:19" ht="15" thickBot="1">
      <c r="A33" s="24" t="s">
        <v>3</v>
      </c>
      <c r="B33" s="12">
        <f aca="true" t="shared" si="8" ref="B33:J33">AVERAGE(B31:B32)</f>
        <v>-3.85</v>
      </c>
      <c r="C33" s="13">
        <f t="shared" si="8"/>
        <v>19.7</v>
      </c>
      <c r="D33" s="25">
        <f t="shared" si="8"/>
        <v>92.85</v>
      </c>
      <c r="E33" s="12">
        <f t="shared" si="8"/>
        <v>-6.5</v>
      </c>
      <c r="F33" s="12">
        <f t="shared" si="8"/>
        <v>25.65</v>
      </c>
      <c r="G33" s="13">
        <f t="shared" si="8"/>
        <v>114.9</v>
      </c>
      <c r="H33" s="16">
        <f t="shared" si="8"/>
        <v>-3.9</v>
      </c>
      <c r="I33" s="15">
        <f t="shared" si="8"/>
        <v>20.15</v>
      </c>
      <c r="J33" s="15">
        <f t="shared" si="8"/>
        <v>125.15</v>
      </c>
      <c r="K33" s="13">
        <f aca="true" t="shared" si="9" ref="K33:S33">AVERAGE(K31:K32)</f>
        <v>-6.75</v>
      </c>
      <c r="L33" s="13">
        <f t="shared" si="9"/>
        <v>24.200000000000003</v>
      </c>
      <c r="M33" s="13">
        <f t="shared" si="9"/>
        <v>98.65</v>
      </c>
      <c r="N33" s="10" t="e">
        <f t="shared" si="9"/>
        <v>#DIV/0!</v>
      </c>
      <c r="O33" s="10" t="e">
        <f t="shared" si="9"/>
        <v>#DIV/0!</v>
      </c>
      <c r="P33" s="136" t="e">
        <f t="shared" si="9"/>
        <v>#DIV/0!</v>
      </c>
      <c r="Q33" s="158" t="e">
        <f t="shared" si="9"/>
        <v>#DIV/0!</v>
      </c>
      <c r="R33" s="158" t="e">
        <f t="shared" si="9"/>
        <v>#DIV/0!</v>
      </c>
      <c r="S33" s="158" t="e">
        <f t="shared" si="9"/>
        <v>#DIV/0!</v>
      </c>
    </row>
    <row r="34" spans="1:19" ht="14.25">
      <c r="A34" s="9" t="s">
        <v>26</v>
      </c>
      <c r="B34" s="2"/>
      <c r="C34" s="3"/>
      <c r="D34" s="4"/>
      <c r="E34" s="2"/>
      <c r="F34" s="3"/>
      <c r="G34" s="3"/>
      <c r="H34" s="118"/>
      <c r="I34" s="119"/>
      <c r="J34" s="120"/>
      <c r="K34" s="115"/>
      <c r="L34" s="116"/>
      <c r="M34" s="4"/>
      <c r="N34" s="2"/>
      <c r="O34" s="132"/>
      <c r="P34" s="117"/>
      <c r="Q34" s="2"/>
      <c r="R34" s="132"/>
      <c r="S34" s="117"/>
    </row>
    <row r="35" spans="1:19" ht="14.25">
      <c r="A35" s="9" t="s">
        <v>27</v>
      </c>
      <c r="B35" s="2">
        <v>-7</v>
      </c>
      <c r="C35" s="3">
        <v>22</v>
      </c>
      <c r="D35" s="4">
        <v>77.5</v>
      </c>
      <c r="E35" s="2">
        <v>-11</v>
      </c>
      <c r="F35" s="3">
        <v>27</v>
      </c>
      <c r="G35" s="3">
        <v>96.3</v>
      </c>
      <c r="H35" s="2">
        <v>-5.8</v>
      </c>
      <c r="I35" s="3">
        <v>23.4</v>
      </c>
      <c r="J35" s="4">
        <v>94.4</v>
      </c>
      <c r="K35" s="2">
        <v>-7</v>
      </c>
      <c r="L35" s="3">
        <v>25</v>
      </c>
      <c r="M35" s="4">
        <v>139.8</v>
      </c>
      <c r="N35" s="2"/>
      <c r="O35" s="132"/>
      <c r="P35" s="117"/>
      <c r="Q35" s="2"/>
      <c r="R35" s="132"/>
      <c r="S35" s="117"/>
    </row>
    <row r="36" spans="1:19" ht="14.25">
      <c r="A36" s="9" t="s">
        <v>28</v>
      </c>
      <c r="B36" s="2">
        <v>-3.2</v>
      </c>
      <c r="C36" s="3">
        <v>19.4</v>
      </c>
      <c r="D36" s="4">
        <v>91.2</v>
      </c>
      <c r="E36" s="2">
        <v>-4.6</v>
      </c>
      <c r="F36" s="3">
        <v>24.7</v>
      </c>
      <c r="G36" s="3">
        <v>96.8</v>
      </c>
      <c r="H36" s="2">
        <v>-2.5</v>
      </c>
      <c r="I36" s="3">
        <v>20.8</v>
      </c>
      <c r="J36" s="4">
        <v>102.8</v>
      </c>
      <c r="K36" s="2">
        <v>-6.7</v>
      </c>
      <c r="L36" s="3">
        <v>24.2</v>
      </c>
      <c r="M36" s="4">
        <v>105.6</v>
      </c>
      <c r="N36" s="2"/>
      <c r="O36" s="132"/>
      <c r="P36" s="117"/>
      <c r="Q36" s="2"/>
      <c r="R36" s="132"/>
      <c r="S36" s="117"/>
    </row>
    <row r="37" spans="1:19" ht="15" thickBot="1">
      <c r="A37" s="9" t="s">
        <v>29</v>
      </c>
      <c r="B37" s="2">
        <v>-3.5</v>
      </c>
      <c r="C37" s="3">
        <v>19.5</v>
      </c>
      <c r="D37" s="4">
        <v>90.8</v>
      </c>
      <c r="E37" s="2">
        <v>-4.2</v>
      </c>
      <c r="F37" s="3">
        <v>25.8</v>
      </c>
      <c r="G37" s="3">
        <v>89.6</v>
      </c>
      <c r="H37" s="5">
        <v>-4</v>
      </c>
      <c r="I37" s="6">
        <v>21</v>
      </c>
      <c r="J37" s="7">
        <v>92.6</v>
      </c>
      <c r="K37" s="2">
        <v>-4.3</v>
      </c>
      <c r="L37" s="3">
        <v>24</v>
      </c>
      <c r="M37" s="4">
        <v>102</v>
      </c>
      <c r="N37" s="2"/>
      <c r="O37" s="132"/>
      <c r="P37" s="117"/>
      <c r="Q37" s="2"/>
      <c r="R37" s="132"/>
      <c r="S37" s="117"/>
    </row>
    <row r="38" spans="1:19" ht="15" thickBot="1">
      <c r="A38" s="24" t="s">
        <v>3</v>
      </c>
      <c r="B38" s="12">
        <f aca="true" t="shared" si="10" ref="B38:J38">AVERAGE(B35:B37)</f>
        <v>-4.566666666666666</v>
      </c>
      <c r="C38" s="13">
        <f t="shared" si="10"/>
        <v>20.3</v>
      </c>
      <c r="D38" s="25">
        <f t="shared" si="10"/>
        <v>86.5</v>
      </c>
      <c r="E38" s="12">
        <f t="shared" si="10"/>
        <v>-6.6000000000000005</v>
      </c>
      <c r="F38" s="12">
        <f t="shared" si="10"/>
        <v>25.833333333333332</v>
      </c>
      <c r="G38" s="13">
        <f t="shared" si="10"/>
        <v>94.23333333333333</v>
      </c>
      <c r="H38" s="16">
        <f t="shared" si="10"/>
        <v>-4.1000000000000005</v>
      </c>
      <c r="I38" s="15">
        <f t="shared" si="10"/>
        <v>21.733333333333334</v>
      </c>
      <c r="J38" s="15">
        <f t="shared" si="10"/>
        <v>96.59999999999998</v>
      </c>
      <c r="K38" s="13">
        <f aca="true" t="shared" si="11" ref="K38:S38">AVERAGE(K35:K37)</f>
        <v>-6</v>
      </c>
      <c r="L38" s="13">
        <f t="shared" si="11"/>
        <v>24.400000000000002</v>
      </c>
      <c r="M38" s="13">
        <f t="shared" si="11"/>
        <v>115.8</v>
      </c>
      <c r="N38" s="10" t="e">
        <f t="shared" si="11"/>
        <v>#DIV/0!</v>
      </c>
      <c r="O38" s="10" t="e">
        <f t="shared" si="11"/>
        <v>#DIV/0!</v>
      </c>
      <c r="P38" s="136" t="e">
        <f t="shared" si="11"/>
        <v>#DIV/0!</v>
      </c>
      <c r="Q38" s="158" t="e">
        <f t="shared" si="11"/>
        <v>#DIV/0!</v>
      </c>
      <c r="R38" s="158" t="e">
        <f t="shared" si="11"/>
        <v>#DIV/0!</v>
      </c>
      <c r="S38" s="158" t="e">
        <f t="shared" si="11"/>
        <v>#DIV/0!</v>
      </c>
    </row>
    <row r="39" spans="1:19" ht="14.25">
      <c r="A39" s="9" t="s">
        <v>30</v>
      </c>
      <c r="B39" s="2"/>
      <c r="C39" s="3"/>
      <c r="D39" s="4"/>
      <c r="E39" s="2"/>
      <c r="F39" s="3"/>
      <c r="G39" s="3"/>
      <c r="H39" s="118"/>
      <c r="I39" s="119"/>
      <c r="J39" s="120"/>
      <c r="K39" s="115"/>
      <c r="L39" s="116"/>
      <c r="M39" s="4"/>
      <c r="N39" s="2"/>
      <c r="O39" s="132"/>
      <c r="P39" s="117"/>
      <c r="Q39" s="2"/>
      <c r="R39" s="132"/>
      <c r="S39" s="117"/>
    </row>
    <row r="40" spans="1:19" ht="14.25">
      <c r="A40" s="9" t="s">
        <v>31</v>
      </c>
      <c r="B40" s="2">
        <v>-3.5</v>
      </c>
      <c r="C40" s="3">
        <v>20</v>
      </c>
      <c r="D40" s="4">
        <v>90.1</v>
      </c>
      <c r="E40" s="2">
        <v>-5.3</v>
      </c>
      <c r="F40" s="3">
        <v>24.9</v>
      </c>
      <c r="G40" s="3">
        <v>90.6</v>
      </c>
      <c r="H40" s="2">
        <v>-3</v>
      </c>
      <c r="I40" s="3">
        <v>19.5</v>
      </c>
      <c r="J40" s="4">
        <v>110.2</v>
      </c>
      <c r="K40" s="2">
        <v>-4.5</v>
      </c>
      <c r="L40" s="3">
        <v>25</v>
      </c>
      <c r="M40" s="4">
        <v>75.8</v>
      </c>
      <c r="N40" s="2"/>
      <c r="O40" s="132"/>
      <c r="P40" s="117"/>
      <c r="Q40" s="2"/>
      <c r="R40" s="132"/>
      <c r="S40" s="117"/>
    </row>
    <row r="41" spans="1:19" ht="14.25">
      <c r="A41" s="9" t="s">
        <v>32</v>
      </c>
      <c r="B41" s="2">
        <v>-2.6</v>
      </c>
      <c r="C41" s="3">
        <v>20</v>
      </c>
      <c r="D41" s="4">
        <v>81.2</v>
      </c>
      <c r="E41" s="2">
        <v>-4.5</v>
      </c>
      <c r="F41" s="3">
        <v>25.8</v>
      </c>
      <c r="G41" s="3">
        <v>82.9</v>
      </c>
      <c r="H41" s="2">
        <v>-2.7</v>
      </c>
      <c r="I41" s="3">
        <v>20.7</v>
      </c>
      <c r="J41" s="4">
        <v>116.3</v>
      </c>
      <c r="K41" s="2">
        <v>-5.2</v>
      </c>
      <c r="L41" s="3">
        <v>25.2</v>
      </c>
      <c r="M41" s="4">
        <v>90.7</v>
      </c>
      <c r="N41" s="2"/>
      <c r="O41" s="132"/>
      <c r="P41" s="117"/>
      <c r="Q41" s="2"/>
      <c r="R41" s="132"/>
      <c r="S41" s="117"/>
    </row>
    <row r="42" spans="1:19" ht="14.25">
      <c r="A42" s="9" t="s">
        <v>71</v>
      </c>
      <c r="B42" s="2"/>
      <c r="C42" s="3"/>
      <c r="D42" s="4"/>
      <c r="E42" s="2"/>
      <c r="F42" s="3"/>
      <c r="G42" s="3"/>
      <c r="H42" s="2"/>
      <c r="I42" s="3"/>
      <c r="J42" s="4"/>
      <c r="K42" s="2"/>
      <c r="L42" s="3"/>
      <c r="M42" s="4"/>
      <c r="N42" s="2"/>
      <c r="O42" s="132"/>
      <c r="P42" s="117"/>
      <c r="Q42" s="2"/>
      <c r="R42" s="132"/>
      <c r="S42" s="117"/>
    </row>
    <row r="43" spans="1:19" ht="14.25">
      <c r="A43" s="9" t="s">
        <v>33</v>
      </c>
      <c r="B43" s="2">
        <v>-6.5</v>
      </c>
      <c r="C43" s="3">
        <v>19</v>
      </c>
      <c r="D43" s="4">
        <v>92</v>
      </c>
      <c r="E43" s="2">
        <v>-7</v>
      </c>
      <c r="F43" s="3">
        <v>28.5</v>
      </c>
      <c r="G43" s="3">
        <v>93</v>
      </c>
      <c r="H43" s="2">
        <v>-4.5</v>
      </c>
      <c r="I43" s="3">
        <v>20</v>
      </c>
      <c r="J43" s="4">
        <v>95.6</v>
      </c>
      <c r="K43" s="2">
        <v>-6</v>
      </c>
      <c r="L43" s="3">
        <v>23.5</v>
      </c>
      <c r="M43" s="4">
        <v>81.1</v>
      </c>
      <c r="N43" s="2"/>
      <c r="O43" s="132"/>
      <c r="P43" s="117"/>
      <c r="Q43" s="2"/>
      <c r="R43" s="132"/>
      <c r="S43" s="117"/>
    </row>
    <row r="44" spans="1:19" ht="14.25">
      <c r="A44" s="9" t="s">
        <v>34</v>
      </c>
      <c r="B44" s="2">
        <v>-5.5</v>
      </c>
      <c r="C44" s="3">
        <v>20.2</v>
      </c>
      <c r="D44" s="4">
        <v>92.8</v>
      </c>
      <c r="E44" s="2">
        <v>-8.3</v>
      </c>
      <c r="F44" s="3">
        <v>24.5</v>
      </c>
      <c r="G44" s="3">
        <v>97.2</v>
      </c>
      <c r="H44" s="2">
        <v>-6</v>
      </c>
      <c r="I44" s="3">
        <v>20.5</v>
      </c>
      <c r="J44" s="4">
        <v>123.3</v>
      </c>
      <c r="K44" s="2">
        <v>-9</v>
      </c>
      <c r="L44" s="3">
        <v>24</v>
      </c>
      <c r="M44" s="4">
        <v>107.5</v>
      </c>
      <c r="N44" s="2"/>
      <c r="O44" s="132"/>
      <c r="P44" s="117"/>
      <c r="Q44" s="2"/>
      <c r="R44" s="132"/>
      <c r="S44" s="117"/>
    </row>
    <row r="45" spans="1:19" ht="14.25">
      <c r="A45" s="9" t="s">
        <v>35</v>
      </c>
      <c r="B45" s="2"/>
      <c r="C45" s="3"/>
      <c r="D45" s="4"/>
      <c r="E45" s="2"/>
      <c r="F45" s="3"/>
      <c r="G45" s="3"/>
      <c r="H45" s="2">
        <v>-5.6</v>
      </c>
      <c r="I45" s="3">
        <v>20.6</v>
      </c>
      <c r="J45" s="4">
        <v>73</v>
      </c>
      <c r="K45" s="2">
        <v>-6.6</v>
      </c>
      <c r="L45" s="3">
        <v>24</v>
      </c>
      <c r="M45" s="4">
        <v>80</v>
      </c>
      <c r="N45" s="2"/>
      <c r="O45" s="132"/>
      <c r="P45" s="117"/>
      <c r="Q45" s="2"/>
      <c r="R45" s="132"/>
      <c r="S45" s="117"/>
    </row>
    <row r="46" spans="1:19" ht="14.25">
      <c r="A46" s="9" t="s">
        <v>35</v>
      </c>
      <c r="B46" s="2">
        <v>-5.2</v>
      </c>
      <c r="C46" s="3">
        <v>19.1</v>
      </c>
      <c r="D46" s="4">
        <v>65</v>
      </c>
      <c r="E46" s="2">
        <v>-7</v>
      </c>
      <c r="F46" s="3">
        <v>29</v>
      </c>
      <c r="G46" s="3">
        <v>83.2</v>
      </c>
      <c r="H46" s="2">
        <v>-4</v>
      </c>
      <c r="I46" s="3">
        <v>20.1</v>
      </c>
      <c r="J46" s="4">
        <v>84.8</v>
      </c>
      <c r="K46" s="2">
        <v>-6</v>
      </c>
      <c r="L46" s="3">
        <v>24.5</v>
      </c>
      <c r="M46" s="4">
        <v>90.2</v>
      </c>
      <c r="N46" s="2"/>
      <c r="O46" s="132"/>
      <c r="P46" s="117"/>
      <c r="Q46" s="2"/>
      <c r="R46" s="132"/>
      <c r="S46" s="117"/>
    </row>
    <row r="47" spans="1:19" ht="14.25">
      <c r="A47" s="9" t="s">
        <v>36</v>
      </c>
      <c r="B47" s="2">
        <v>-5</v>
      </c>
      <c r="C47" s="3">
        <v>20.9</v>
      </c>
      <c r="D47" s="4">
        <v>87</v>
      </c>
      <c r="E47" s="2">
        <v>-7.1</v>
      </c>
      <c r="F47" s="3">
        <v>24.4</v>
      </c>
      <c r="G47" s="3">
        <v>113.6</v>
      </c>
      <c r="H47" s="2">
        <v>-4.5</v>
      </c>
      <c r="I47" s="3">
        <v>20.5</v>
      </c>
      <c r="J47" s="4">
        <v>145.2</v>
      </c>
      <c r="K47" s="2">
        <v>-7</v>
      </c>
      <c r="L47" s="3">
        <v>24</v>
      </c>
      <c r="M47" s="4">
        <v>121</v>
      </c>
      <c r="N47" s="2"/>
      <c r="O47" s="132"/>
      <c r="P47" s="117"/>
      <c r="Q47" s="2"/>
      <c r="R47" s="132"/>
      <c r="S47" s="117"/>
    </row>
    <row r="48" spans="1:19" ht="14.25">
      <c r="A48" s="9" t="s">
        <v>37</v>
      </c>
      <c r="B48" s="2">
        <v>-3.5</v>
      </c>
      <c r="C48" s="3">
        <v>19.5</v>
      </c>
      <c r="D48" s="4">
        <v>101.4</v>
      </c>
      <c r="E48" s="2">
        <v>-4.7</v>
      </c>
      <c r="F48" s="3">
        <v>25.5</v>
      </c>
      <c r="G48" s="3">
        <v>85.6</v>
      </c>
      <c r="H48" s="2">
        <v>-3.6</v>
      </c>
      <c r="I48" s="3">
        <v>20.5</v>
      </c>
      <c r="J48" s="4">
        <v>103.2</v>
      </c>
      <c r="K48" s="2">
        <v>-5.9</v>
      </c>
      <c r="L48" s="3">
        <v>25</v>
      </c>
      <c r="M48" s="4">
        <v>95.8</v>
      </c>
      <c r="N48" s="2"/>
      <c r="O48" s="132"/>
      <c r="P48" s="117"/>
      <c r="Q48" s="2"/>
      <c r="R48" s="132"/>
      <c r="S48" s="117"/>
    </row>
    <row r="49" spans="1:19" ht="14.25">
      <c r="A49" s="9" t="s">
        <v>38</v>
      </c>
      <c r="B49" s="2">
        <v>-6.7</v>
      </c>
      <c r="C49" s="3">
        <v>18.7</v>
      </c>
      <c r="D49" s="4">
        <v>81.3</v>
      </c>
      <c r="E49" s="2">
        <v>-7.8</v>
      </c>
      <c r="F49" s="3">
        <v>26.3</v>
      </c>
      <c r="G49" s="3">
        <v>98.7</v>
      </c>
      <c r="H49" s="2">
        <v>-5</v>
      </c>
      <c r="I49" s="3">
        <v>21</v>
      </c>
      <c r="J49" s="4">
        <v>95.8</v>
      </c>
      <c r="K49" s="2">
        <v>-8.3</v>
      </c>
      <c r="L49" s="3">
        <v>22.9</v>
      </c>
      <c r="M49" s="4">
        <v>109.1</v>
      </c>
      <c r="N49" s="2"/>
      <c r="O49" s="132"/>
      <c r="P49" s="117"/>
      <c r="Q49" s="2"/>
      <c r="R49" s="132"/>
      <c r="S49" s="117"/>
    </row>
    <row r="50" spans="1:19" ht="14.25">
      <c r="A50" s="9" t="s">
        <v>39</v>
      </c>
      <c r="B50" s="2">
        <v>-5.1</v>
      </c>
      <c r="C50" s="3">
        <v>20.7</v>
      </c>
      <c r="D50" s="4">
        <v>87.4</v>
      </c>
      <c r="E50" s="2">
        <v>-8</v>
      </c>
      <c r="F50" s="3">
        <v>28.2</v>
      </c>
      <c r="G50" s="3">
        <v>128.6</v>
      </c>
      <c r="H50" s="2">
        <v>-4.1</v>
      </c>
      <c r="I50" s="3">
        <v>21</v>
      </c>
      <c r="J50" s="4">
        <v>144</v>
      </c>
      <c r="K50" s="2">
        <v>-8</v>
      </c>
      <c r="L50" s="3">
        <v>24.2</v>
      </c>
      <c r="M50" s="4">
        <v>107.4</v>
      </c>
      <c r="N50" s="2"/>
      <c r="O50" s="132"/>
      <c r="P50" s="117"/>
      <c r="Q50" s="2"/>
      <c r="R50" s="132"/>
      <c r="S50" s="117"/>
    </row>
    <row r="51" spans="1:19" ht="14.25">
      <c r="A51" s="9" t="s">
        <v>40</v>
      </c>
      <c r="B51" s="2">
        <v>-4.9</v>
      </c>
      <c r="C51" s="3">
        <v>18</v>
      </c>
      <c r="D51" s="4">
        <v>92.2</v>
      </c>
      <c r="E51" s="2">
        <v>-6.1</v>
      </c>
      <c r="F51" s="3">
        <v>26.9</v>
      </c>
      <c r="G51" s="3">
        <v>101</v>
      </c>
      <c r="H51" s="2">
        <v>-4.1</v>
      </c>
      <c r="I51" s="3">
        <v>19.2</v>
      </c>
      <c r="J51" s="4">
        <v>97.5</v>
      </c>
      <c r="K51" s="2">
        <v>-6.9</v>
      </c>
      <c r="L51" s="3">
        <v>23</v>
      </c>
      <c r="M51" s="4">
        <v>77.3</v>
      </c>
      <c r="N51" s="2"/>
      <c r="O51" s="132"/>
      <c r="P51" s="117"/>
      <c r="Q51" s="2"/>
      <c r="R51" s="132"/>
      <c r="S51" s="117"/>
    </row>
    <row r="52" spans="1:19" ht="14.25">
      <c r="A52" s="9" t="s">
        <v>41</v>
      </c>
      <c r="B52" s="2">
        <v>-5</v>
      </c>
      <c r="C52" s="3">
        <v>19.6</v>
      </c>
      <c r="D52" s="4">
        <v>89</v>
      </c>
      <c r="E52" s="2">
        <v>-8</v>
      </c>
      <c r="F52" s="3">
        <v>24.5</v>
      </c>
      <c r="G52" s="3">
        <v>80.8</v>
      </c>
      <c r="H52" s="2">
        <v>-4</v>
      </c>
      <c r="I52" s="3">
        <v>20.5</v>
      </c>
      <c r="J52" s="4">
        <v>106.1</v>
      </c>
      <c r="K52" s="2">
        <v>-6.5</v>
      </c>
      <c r="L52" s="3">
        <v>24.5</v>
      </c>
      <c r="M52" s="4">
        <v>89.5</v>
      </c>
      <c r="N52" s="2"/>
      <c r="O52" s="3"/>
      <c r="P52" s="117"/>
      <c r="Q52" s="2"/>
      <c r="R52" s="3"/>
      <c r="S52" s="117"/>
    </row>
    <row r="53" spans="1:19" ht="14.25">
      <c r="A53" s="9" t="s">
        <v>42</v>
      </c>
      <c r="B53" s="2">
        <v>-4.5</v>
      </c>
      <c r="C53" s="3">
        <v>20.5</v>
      </c>
      <c r="D53" s="4">
        <v>97.6</v>
      </c>
      <c r="E53" s="2">
        <v>-6</v>
      </c>
      <c r="F53" s="3">
        <v>24.9</v>
      </c>
      <c r="G53" s="3">
        <v>99.2</v>
      </c>
      <c r="H53" s="2"/>
      <c r="I53" s="3"/>
      <c r="J53" s="4"/>
      <c r="K53" s="2"/>
      <c r="L53" s="3"/>
      <c r="M53" s="4"/>
      <c r="N53" s="2"/>
      <c r="O53" s="132"/>
      <c r="P53" s="117"/>
      <c r="Q53" s="2"/>
      <c r="R53" s="132"/>
      <c r="S53" s="117"/>
    </row>
    <row r="54" spans="1:19" ht="14.25">
      <c r="A54" s="9" t="s">
        <v>43</v>
      </c>
      <c r="B54" s="2"/>
      <c r="C54" s="3"/>
      <c r="D54" s="4"/>
      <c r="E54" s="2"/>
      <c r="F54" s="3"/>
      <c r="G54" s="3"/>
      <c r="H54" s="2">
        <v>-3</v>
      </c>
      <c r="I54" s="3">
        <v>21</v>
      </c>
      <c r="J54" s="4">
        <v>132</v>
      </c>
      <c r="K54" s="2">
        <v>-5.6</v>
      </c>
      <c r="L54" s="3">
        <v>24</v>
      </c>
      <c r="M54" s="4">
        <v>100.1</v>
      </c>
      <c r="N54" s="2"/>
      <c r="O54" s="132"/>
      <c r="P54" s="117"/>
      <c r="Q54" s="2"/>
      <c r="R54" s="132"/>
      <c r="S54" s="117"/>
    </row>
    <row r="55" spans="1:19" ht="14.25">
      <c r="A55" s="9" t="s">
        <v>43</v>
      </c>
      <c r="B55" s="2">
        <v>-2.9</v>
      </c>
      <c r="C55" s="3">
        <v>19</v>
      </c>
      <c r="D55" s="4">
        <v>89</v>
      </c>
      <c r="E55" s="2">
        <v>-4</v>
      </c>
      <c r="F55" s="3">
        <v>25.3</v>
      </c>
      <c r="G55" s="3">
        <v>91.8</v>
      </c>
      <c r="H55" s="2"/>
      <c r="I55" s="3"/>
      <c r="J55" s="4"/>
      <c r="K55" s="2"/>
      <c r="L55" s="3"/>
      <c r="M55" s="4"/>
      <c r="N55" s="2"/>
      <c r="O55" s="132"/>
      <c r="P55" s="117"/>
      <c r="Q55" s="2"/>
      <c r="R55" s="132"/>
      <c r="S55" s="117"/>
    </row>
    <row r="56" spans="1:19" ht="14.25">
      <c r="A56" s="9" t="s">
        <v>44</v>
      </c>
      <c r="B56" s="2"/>
      <c r="C56" s="3"/>
      <c r="D56" s="4"/>
      <c r="E56" s="2"/>
      <c r="F56" s="3"/>
      <c r="G56" s="3"/>
      <c r="H56" s="2"/>
      <c r="I56" s="3"/>
      <c r="J56" s="4"/>
      <c r="K56" s="2"/>
      <c r="L56" s="3"/>
      <c r="M56" s="4"/>
      <c r="N56" s="2"/>
      <c r="O56" s="132"/>
      <c r="P56" s="117"/>
      <c r="Q56" s="2"/>
      <c r="R56" s="132"/>
      <c r="S56" s="117"/>
    </row>
    <row r="57" spans="1:19" ht="15" thickBot="1">
      <c r="A57" s="9" t="s">
        <v>44</v>
      </c>
      <c r="B57" s="2">
        <v>-1.1</v>
      </c>
      <c r="C57" s="3">
        <v>18.2</v>
      </c>
      <c r="D57" s="4">
        <v>79.4</v>
      </c>
      <c r="E57" s="2">
        <v>-1.3</v>
      </c>
      <c r="F57" s="3">
        <v>23.4</v>
      </c>
      <c r="G57" s="3">
        <v>81.9</v>
      </c>
      <c r="H57" s="5">
        <v>-0.5</v>
      </c>
      <c r="I57" s="6">
        <v>18.9</v>
      </c>
      <c r="J57" s="7">
        <v>92.3</v>
      </c>
      <c r="K57" s="2">
        <v>-1.6</v>
      </c>
      <c r="L57" s="3">
        <v>24.8</v>
      </c>
      <c r="M57" s="4">
        <v>59</v>
      </c>
      <c r="N57" s="2"/>
      <c r="O57" s="132"/>
      <c r="P57" s="117"/>
      <c r="Q57" s="2"/>
      <c r="R57" s="132"/>
      <c r="S57" s="117"/>
    </row>
    <row r="58" spans="1:19" ht="15" thickBot="1">
      <c r="A58" s="24" t="s">
        <v>3</v>
      </c>
      <c r="B58" s="12">
        <f aca="true" t="shared" si="12" ref="B58:J58">AVERAGE(B40:B57)</f>
        <v>-4.428571428571429</v>
      </c>
      <c r="C58" s="13">
        <f t="shared" si="12"/>
        <v>19.52857142857143</v>
      </c>
      <c r="D58" s="25">
        <f t="shared" si="12"/>
        <v>87.52857142857144</v>
      </c>
      <c r="E58" s="12">
        <f t="shared" si="12"/>
        <v>-6.078571428571428</v>
      </c>
      <c r="F58" s="12">
        <f t="shared" si="12"/>
        <v>25.86428571428571</v>
      </c>
      <c r="G58" s="13">
        <f t="shared" si="12"/>
        <v>94.86428571428573</v>
      </c>
      <c r="H58" s="16">
        <f t="shared" si="12"/>
        <v>-3.9</v>
      </c>
      <c r="I58" s="15">
        <f t="shared" si="12"/>
        <v>20.285714285714285</v>
      </c>
      <c r="J58" s="15">
        <f t="shared" si="12"/>
        <v>108.52142857142857</v>
      </c>
      <c r="K58" s="13">
        <f aca="true" t="shared" si="13" ref="K58:S58">AVERAGE(K40:K57)</f>
        <v>-6.221428571428571</v>
      </c>
      <c r="L58" s="13">
        <f t="shared" si="13"/>
        <v>24.185714285714283</v>
      </c>
      <c r="M58" s="13">
        <f t="shared" si="13"/>
        <v>91.75</v>
      </c>
      <c r="N58" s="10" t="e">
        <f t="shared" si="13"/>
        <v>#DIV/0!</v>
      </c>
      <c r="O58" s="10" t="e">
        <f t="shared" si="13"/>
        <v>#DIV/0!</v>
      </c>
      <c r="P58" s="136" t="e">
        <f t="shared" si="13"/>
        <v>#DIV/0!</v>
      </c>
      <c r="Q58" s="158" t="e">
        <f t="shared" si="13"/>
        <v>#DIV/0!</v>
      </c>
      <c r="R58" s="158" t="e">
        <f t="shared" si="13"/>
        <v>#DIV/0!</v>
      </c>
      <c r="S58" s="158" t="e">
        <f t="shared" si="13"/>
        <v>#DIV/0!</v>
      </c>
    </row>
    <row r="59" spans="1:19" ht="14.25">
      <c r="A59" s="9" t="s">
        <v>45</v>
      </c>
      <c r="B59" s="2"/>
      <c r="C59" s="3"/>
      <c r="D59" s="4"/>
      <c r="E59" s="2"/>
      <c r="F59" s="3"/>
      <c r="G59" s="3"/>
      <c r="H59" s="118"/>
      <c r="I59" s="119"/>
      <c r="J59" s="120"/>
      <c r="K59" s="115"/>
      <c r="L59" s="116"/>
      <c r="M59" s="4"/>
      <c r="N59" s="2"/>
      <c r="O59" s="3"/>
      <c r="P59" s="117"/>
      <c r="Q59" s="2"/>
      <c r="R59" s="3"/>
      <c r="S59" s="117"/>
    </row>
    <row r="60" spans="1:19" ht="14.25">
      <c r="A60" s="9" t="s">
        <v>46</v>
      </c>
      <c r="B60" s="2">
        <v>-3.1</v>
      </c>
      <c r="C60" s="3">
        <v>21.5</v>
      </c>
      <c r="D60" s="4">
        <v>139.1</v>
      </c>
      <c r="E60" s="2">
        <v>-5.3</v>
      </c>
      <c r="F60" s="3">
        <v>25.5</v>
      </c>
      <c r="G60" s="3">
        <v>106.4</v>
      </c>
      <c r="H60" s="2">
        <v>-2.9</v>
      </c>
      <c r="I60" s="3">
        <v>21.9</v>
      </c>
      <c r="J60" s="4">
        <v>106.2</v>
      </c>
      <c r="K60" s="2">
        <v>-6.2</v>
      </c>
      <c r="L60" s="3">
        <v>23.6</v>
      </c>
      <c r="M60" s="4">
        <v>105.1</v>
      </c>
      <c r="N60" s="2"/>
      <c r="O60" s="132"/>
      <c r="P60" s="117"/>
      <c r="Q60" s="2"/>
      <c r="R60" s="132"/>
      <c r="S60" s="117"/>
    </row>
    <row r="61" spans="1:19" ht="14.25">
      <c r="A61" s="9" t="s">
        <v>47</v>
      </c>
      <c r="B61" s="2">
        <v>-5</v>
      </c>
      <c r="C61" s="3">
        <v>21.2</v>
      </c>
      <c r="D61" s="4">
        <v>178.2</v>
      </c>
      <c r="E61" s="2">
        <v>-7</v>
      </c>
      <c r="F61" s="3">
        <v>25</v>
      </c>
      <c r="G61" s="3">
        <v>147.4</v>
      </c>
      <c r="H61" s="2">
        <v>-6.5</v>
      </c>
      <c r="I61" s="3">
        <v>22</v>
      </c>
      <c r="J61" s="4">
        <v>131.8</v>
      </c>
      <c r="K61" s="2">
        <v>-8.7</v>
      </c>
      <c r="L61" s="3">
        <v>24</v>
      </c>
      <c r="M61" s="4">
        <v>117.5</v>
      </c>
      <c r="N61" s="2"/>
      <c r="O61" s="132"/>
      <c r="P61" s="117"/>
      <c r="Q61" s="2"/>
      <c r="R61" s="132"/>
      <c r="S61" s="117"/>
    </row>
    <row r="62" spans="1:19" ht="14.25">
      <c r="A62" s="9" t="s">
        <v>48</v>
      </c>
      <c r="B62" s="2">
        <v>-2</v>
      </c>
      <c r="C62" s="3">
        <v>22</v>
      </c>
      <c r="D62" s="4">
        <v>129</v>
      </c>
      <c r="E62" s="2">
        <v>-5.2</v>
      </c>
      <c r="F62" s="3">
        <v>25.1</v>
      </c>
      <c r="G62" s="3">
        <v>120.4</v>
      </c>
      <c r="H62" s="2">
        <v>-4.1</v>
      </c>
      <c r="I62" s="3">
        <v>21.5</v>
      </c>
      <c r="J62" s="4">
        <v>102.8</v>
      </c>
      <c r="K62" s="2">
        <v>-6.5</v>
      </c>
      <c r="L62" s="3">
        <v>23.2</v>
      </c>
      <c r="M62" s="4">
        <v>100.9</v>
      </c>
      <c r="N62" s="2"/>
      <c r="O62" s="132"/>
      <c r="P62" s="117"/>
      <c r="Q62" s="2"/>
      <c r="R62" s="132"/>
      <c r="S62" s="117"/>
    </row>
    <row r="63" spans="1:19" ht="14.25">
      <c r="A63" s="9" t="s">
        <v>49</v>
      </c>
      <c r="B63" s="2">
        <v>-2</v>
      </c>
      <c r="C63" s="3">
        <v>20.4</v>
      </c>
      <c r="D63" s="4">
        <v>140</v>
      </c>
      <c r="E63" s="2">
        <v>-4</v>
      </c>
      <c r="F63" s="3">
        <v>26.9</v>
      </c>
      <c r="G63" s="3">
        <v>99.2</v>
      </c>
      <c r="H63" s="2">
        <v>-3</v>
      </c>
      <c r="I63" s="3">
        <v>22.5</v>
      </c>
      <c r="J63" s="4">
        <v>131.6</v>
      </c>
      <c r="K63" s="2">
        <v>-5</v>
      </c>
      <c r="L63" s="3">
        <v>25.5</v>
      </c>
      <c r="M63" s="4">
        <v>104.7</v>
      </c>
      <c r="N63" s="2"/>
      <c r="O63" s="132"/>
      <c r="P63" s="117"/>
      <c r="Q63" s="2"/>
      <c r="R63" s="132"/>
      <c r="S63" s="117"/>
    </row>
    <row r="64" spans="1:19" ht="14.25">
      <c r="A64" s="9" t="s">
        <v>50</v>
      </c>
      <c r="B64" s="2">
        <v>-3.7</v>
      </c>
      <c r="C64" s="3">
        <v>20.4</v>
      </c>
      <c r="D64" s="4">
        <v>121.2</v>
      </c>
      <c r="E64" s="2">
        <v>-5.1</v>
      </c>
      <c r="F64" s="3">
        <v>25</v>
      </c>
      <c r="G64" s="3">
        <v>118</v>
      </c>
      <c r="H64" s="2">
        <v>-1.9</v>
      </c>
      <c r="I64" s="3">
        <v>22.5</v>
      </c>
      <c r="J64" s="4">
        <v>117.1</v>
      </c>
      <c r="K64" s="2">
        <v>-6.5</v>
      </c>
      <c r="L64" s="3">
        <v>24.5</v>
      </c>
      <c r="M64" s="4">
        <v>89.2</v>
      </c>
      <c r="N64" s="2"/>
      <c r="O64" s="132"/>
      <c r="P64" s="117"/>
      <c r="Q64" s="2"/>
      <c r="R64" s="132"/>
      <c r="S64" s="117"/>
    </row>
    <row r="65" spans="1:19" ht="15" thickBot="1">
      <c r="A65" s="9" t="s">
        <v>51</v>
      </c>
      <c r="B65" s="2">
        <v>-3</v>
      </c>
      <c r="C65" s="3">
        <v>19.5</v>
      </c>
      <c r="D65" s="4">
        <v>104.2</v>
      </c>
      <c r="E65" s="2">
        <v>-6</v>
      </c>
      <c r="F65" s="3">
        <v>25.1</v>
      </c>
      <c r="G65" s="3">
        <v>106.8</v>
      </c>
      <c r="H65" s="5">
        <v>-1.5</v>
      </c>
      <c r="I65" s="6">
        <v>21.5</v>
      </c>
      <c r="J65" s="7">
        <v>116.4</v>
      </c>
      <c r="K65" s="2">
        <v>-6</v>
      </c>
      <c r="L65" s="3">
        <v>25</v>
      </c>
      <c r="M65" s="4">
        <v>99.2</v>
      </c>
      <c r="N65" s="2"/>
      <c r="O65" s="3"/>
      <c r="P65" s="117"/>
      <c r="Q65" s="2"/>
      <c r="R65" s="3"/>
      <c r="S65" s="117"/>
    </row>
    <row r="66" spans="1:19" ht="15" thickBot="1">
      <c r="A66" s="24" t="s">
        <v>3</v>
      </c>
      <c r="B66" s="12">
        <f aca="true" t="shared" si="14" ref="B66:J66">AVERAGE(B60:B65)</f>
        <v>-3.1333333333333333</v>
      </c>
      <c r="C66" s="13">
        <f t="shared" si="14"/>
        <v>20.833333333333332</v>
      </c>
      <c r="D66" s="25">
        <f t="shared" si="14"/>
        <v>135.28333333333333</v>
      </c>
      <c r="E66" s="12">
        <f t="shared" si="14"/>
        <v>-5.433333333333334</v>
      </c>
      <c r="F66" s="12">
        <f t="shared" si="14"/>
        <v>25.433333333333334</v>
      </c>
      <c r="G66" s="13">
        <f t="shared" si="14"/>
        <v>116.36666666666667</v>
      </c>
      <c r="H66" s="16">
        <f t="shared" si="14"/>
        <v>-3.3166666666666664</v>
      </c>
      <c r="I66" s="15">
        <f t="shared" si="14"/>
        <v>21.983333333333334</v>
      </c>
      <c r="J66" s="15">
        <f t="shared" si="14"/>
        <v>117.64999999999999</v>
      </c>
      <c r="K66" s="13">
        <f aca="true" t="shared" si="15" ref="K66:S66">AVERAGE(K60:K65)</f>
        <v>-6.483333333333333</v>
      </c>
      <c r="L66" s="13">
        <f t="shared" si="15"/>
        <v>24.3</v>
      </c>
      <c r="M66" s="13">
        <f t="shared" si="15"/>
        <v>102.76666666666667</v>
      </c>
      <c r="N66" s="10" t="e">
        <f t="shared" si="15"/>
        <v>#DIV/0!</v>
      </c>
      <c r="O66" s="10" t="e">
        <f t="shared" si="15"/>
        <v>#DIV/0!</v>
      </c>
      <c r="P66" s="136" t="e">
        <f t="shared" si="15"/>
        <v>#DIV/0!</v>
      </c>
      <c r="Q66" s="158" t="e">
        <f t="shared" si="15"/>
        <v>#DIV/0!</v>
      </c>
      <c r="R66" s="158" t="e">
        <f t="shared" si="15"/>
        <v>#DIV/0!</v>
      </c>
      <c r="S66" s="158" t="e">
        <f t="shared" si="15"/>
        <v>#DIV/0!</v>
      </c>
    </row>
    <row r="67" spans="1:19" ht="14.25">
      <c r="A67" s="9" t="s">
        <v>52</v>
      </c>
      <c r="B67" s="2"/>
      <c r="C67" s="3"/>
      <c r="D67" s="4"/>
      <c r="E67" s="2"/>
      <c r="F67" s="3"/>
      <c r="G67" s="3"/>
      <c r="H67" s="118"/>
      <c r="I67" s="119"/>
      <c r="J67" s="120"/>
      <c r="K67" s="115"/>
      <c r="L67" s="116"/>
      <c r="M67" s="4"/>
      <c r="N67" s="2"/>
      <c r="O67" s="132"/>
      <c r="P67" s="117"/>
      <c r="Q67" s="2"/>
      <c r="R67" s="132"/>
      <c r="S67" s="117"/>
    </row>
    <row r="68" spans="1:19" ht="14.25">
      <c r="A68" s="9" t="s">
        <v>53</v>
      </c>
      <c r="B68" s="2">
        <v>-3.2</v>
      </c>
      <c r="C68" s="3">
        <v>20</v>
      </c>
      <c r="D68" s="4">
        <v>118.1</v>
      </c>
      <c r="E68" s="2">
        <v>-4.5</v>
      </c>
      <c r="F68" s="3">
        <v>25.5</v>
      </c>
      <c r="G68" s="3">
        <v>110</v>
      </c>
      <c r="H68" s="2">
        <v>-4</v>
      </c>
      <c r="I68" s="3">
        <v>22.5</v>
      </c>
      <c r="J68" s="4">
        <v>92.5</v>
      </c>
      <c r="K68" s="2">
        <v>-7</v>
      </c>
      <c r="L68" s="3">
        <v>25</v>
      </c>
      <c r="M68" s="4">
        <v>96.8</v>
      </c>
      <c r="N68" s="2"/>
      <c r="O68" s="132"/>
      <c r="P68" s="117"/>
      <c r="Q68" s="2"/>
      <c r="R68" s="132"/>
      <c r="S68" s="117"/>
    </row>
    <row r="69" spans="1:19" ht="14.25">
      <c r="A69" s="9" t="s">
        <v>54</v>
      </c>
      <c r="B69" s="2">
        <v>-3</v>
      </c>
      <c r="C69" s="3">
        <v>21</v>
      </c>
      <c r="D69" s="4">
        <v>136.1</v>
      </c>
      <c r="E69" s="2">
        <v>-6.5</v>
      </c>
      <c r="F69" s="3">
        <v>26</v>
      </c>
      <c r="G69" s="3">
        <v>83.5</v>
      </c>
      <c r="H69" s="2">
        <v>-5.5</v>
      </c>
      <c r="I69" s="3">
        <v>22</v>
      </c>
      <c r="J69" s="4">
        <v>101.3</v>
      </c>
      <c r="K69" s="2">
        <v>-8</v>
      </c>
      <c r="L69" s="3">
        <v>24.5</v>
      </c>
      <c r="M69" s="4">
        <v>62.1</v>
      </c>
      <c r="N69" s="2"/>
      <c r="O69" s="3"/>
      <c r="P69" s="117"/>
      <c r="Q69" s="2"/>
      <c r="R69" s="3"/>
      <c r="S69" s="117"/>
    </row>
    <row r="70" spans="1:19" ht="14.25">
      <c r="A70" s="9" t="s">
        <v>55</v>
      </c>
      <c r="B70" s="2">
        <v>-2.4</v>
      </c>
      <c r="C70" s="3">
        <v>20.6</v>
      </c>
      <c r="D70" s="4">
        <v>127.4</v>
      </c>
      <c r="E70" s="2">
        <v>-4.4</v>
      </c>
      <c r="F70" s="3">
        <v>26.3</v>
      </c>
      <c r="G70" s="3">
        <v>77.8</v>
      </c>
      <c r="H70" s="2">
        <v>-3.1</v>
      </c>
      <c r="I70" s="3">
        <v>21.6</v>
      </c>
      <c r="J70" s="4">
        <v>103.4</v>
      </c>
      <c r="K70" s="2">
        <v>-5.4</v>
      </c>
      <c r="L70" s="3">
        <v>24.5</v>
      </c>
      <c r="M70" s="4">
        <v>94</v>
      </c>
      <c r="N70" s="2"/>
      <c r="O70" s="132"/>
      <c r="P70" s="117"/>
      <c r="Q70" s="2"/>
      <c r="R70" s="132"/>
      <c r="S70" s="117"/>
    </row>
    <row r="71" spans="1:19" ht="14.25">
      <c r="A71" s="9" t="s">
        <v>56</v>
      </c>
      <c r="B71" s="2">
        <v>-3.1</v>
      </c>
      <c r="C71" s="3">
        <v>22.2</v>
      </c>
      <c r="D71" s="4">
        <v>151.4</v>
      </c>
      <c r="E71" s="2">
        <v>-5.1</v>
      </c>
      <c r="F71" s="3">
        <v>27.5</v>
      </c>
      <c r="G71" s="3">
        <v>110.2</v>
      </c>
      <c r="H71" s="2">
        <v>-3</v>
      </c>
      <c r="I71" s="3">
        <v>21.7</v>
      </c>
      <c r="J71" s="4">
        <v>134.4</v>
      </c>
      <c r="K71" s="2">
        <v>-5.3</v>
      </c>
      <c r="L71" s="3">
        <v>25.2</v>
      </c>
      <c r="M71" s="4">
        <v>105.9</v>
      </c>
      <c r="N71" s="115"/>
      <c r="O71" s="132"/>
      <c r="P71" s="117"/>
      <c r="Q71" s="115"/>
      <c r="R71" s="132"/>
      <c r="S71" s="117"/>
    </row>
    <row r="72" spans="1:19" ht="15" thickBot="1">
      <c r="A72" s="9" t="s">
        <v>57</v>
      </c>
      <c r="B72" s="2">
        <v>-2.7</v>
      </c>
      <c r="C72" s="3">
        <v>20.9</v>
      </c>
      <c r="D72" s="4">
        <v>134.8</v>
      </c>
      <c r="E72" s="2">
        <v>-5.8</v>
      </c>
      <c r="F72" s="3">
        <v>26.3</v>
      </c>
      <c r="G72" s="3">
        <v>72.6</v>
      </c>
      <c r="H72" s="5">
        <v>-3</v>
      </c>
      <c r="I72" s="6">
        <v>21.6</v>
      </c>
      <c r="J72" s="7">
        <v>87.4</v>
      </c>
      <c r="K72" s="2">
        <v>-6.1</v>
      </c>
      <c r="L72" s="3">
        <v>24.7</v>
      </c>
      <c r="M72" s="4">
        <v>88</v>
      </c>
      <c r="N72" s="115"/>
      <c r="O72" s="116"/>
      <c r="P72" s="117"/>
      <c r="Q72" s="115"/>
      <c r="R72" s="116"/>
      <c r="S72" s="117"/>
    </row>
    <row r="73" spans="1:19" ht="15" thickBot="1">
      <c r="A73" s="24" t="s">
        <v>3</v>
      </c>
      <c r="B73" s="12">
        <f aca="true" t="shared" si="16" ref="B73:J73">AVERAGE(B68:B72)</f>
        <v>-2.88</v>
      </c>
      <c r="C73" s="13">
        <f t="shared" si="16"/>
        <v>20.939999999999998</v>
      </c>
      <c r="D73" s="25">
        <f t="shared" si="16"/>
        <v>133.56</v>
      </c>
      <c r="E73" s="12">
        <f t="shared" si="16"/>
        <v>-5.26</v>
      </c>
      <c r="F73" s="12">
        <f t="shared" si="16"/>
        <v>26.32</v>
      </c>
      <c r="G73" s="13">
        <f t="shared" si="16"/>
        <v>90.82000000000001</v>
      </c>
      <c r="H73" s="16">
        <f t="shared" si="16"/>
        <v>-3.72</v>
      </c>
      <c r="I73" s="15">
        <f t="shared" si="16"/>
        <v>21.880000000000003</v>
      </c>
      <c r="J73" s="15">
        <f t="shared" si="16"/>
        <v>103.8</v>
      </c>
      <c r="K73" s="13">
        <f aca="true" t="shared" si="17" ref="K73:S73">AVERAGE(K68:K72)</f>
        <v>-6.359999999999999</v>
      </c>
      <c r="L73" s="13">
        <f t="shared" si="17"/>
        <v>24.78</v>
      </c>
      <c r="M73" s="13">
        <f t="shared" si="17"/>
        <v>89.36</v>
      </c>
      <c r="N73" s="10" t="e">
        <f t="shared" si="17"/>
        <v>#DIV/0!</v>
      </c>
      <c r="O73" s="10" t="e">
        <f t="shared" si="17"/>
        <v>#DIV/0!</v>
      </c>
      <c r="P73" s="136" t="e">
        <f t="shared" si="17"/>
        <v>#DIV/0!</v>
      </c>
      <c r="Q73" s="158" t="e">
        <f t="shared" si="17"/>
        <v>#DIV/0!</v>
      </c>
      <c r="R73" s="158" t="e">
        <f t="shared" si="17"/>
        <v>#DIV/0!</v>
      </c>
      <c r="S73" s="158" t="e">
        <f t="shared" si="17"/>
        <v>#DIV/0!</v>
      </c>
    </row>
    <row r="74" spans="1:19" ht="14.25">
      <c r="A74" s="9" t="s">
        <v>58</v>
      </c>
      <c r="B74" s="2"/>
      <c r="C74" s="3"/>
      <c r="D74" s="4"/>
      <c r="E74" s="2"/>
      <c r="F74" s="3"/>
      <c r="G74" s="3"/>
      <c r="H74" s="118"/>
      <c r="I74" s="119"/>
      <c r="J74" s="120"/>
      <c r="K74" s="115"/>
      <c r="L74" s="116"/>
      <c r="M74" s="117"/>
      <c r="N74" s="115"/>
      <c r="O74" s="116"/>
      <c r="P74" s="117"/>
      <c r="Q74" s="115"/>
      <c r="R74" s="116"/>
      <c r="S74" s="117"/>
    </row>
    <row r="75" spans="1:19" ht="14.25">
      <c r="A75" s="9" t="s">
        <v>59</v>
      </c>
      <c r="B75" s="2">
        <v>-5.6</v>
      </c>
      <c r="C75" s="3">
        <v>20.9</v>
      </c>
      <c r="D75" s="4">
        <v>74</v>
      </c>
      <c r="E75" s="2">
        <v>-8.6</v>
      </c>
      <c r="F75" s="3">
        <v>26.4</v>
      </c>
      <c r="G75" s="3">
        <v>68.2</v>
      </c>
      <c r="H75" s="2">
        <v>-4</v>
      </c>
      <c r="I75" s="3">
        <v>21.6</v>
      </c>
      <c r="J75" s="4">
        <v>81.4</v>
      </c>
      <c r="K75" s="2">
        <v>-6</v>
      </c>
      <c r="L75" s="3">
        <v>23</v>
      </c>
      <c r="M75" s="4">
        <v>145.6</v>
      </c>
      <c r="N75" s="115"/>
      <c r="O75" s="116"/>
      <c r="P75" s="117"/>
      <c r="Q75" s="115"/>
      <c r="R75" s="116"/>
      <c r="S75" s="117"/>
    </row>
    <row r="76" spans="1:19" ht="14.25">
      <c r="A76" s="9" t="s">
        <v>60</v>
      </c>
      <c r="B76" s="2">
        <v>-3.5</v>
      </c>
      <c r="C76" s="3">
        <v>20</v>
      </c>
      <c r="D76" s="4">
        <v>81.4</v>
      </c>
      <c r="E76" s="2">
        <v>-6</v>
      </c>
      <c r="F76" s="3">
        <v>28.5</v>
      </c>
      <c r="G76" s="3">
        <v>87.6</v>
      </c>
      <c r="H76" s="2">
        <v>-4.5</v>
      </c>
      <c r="I76" s="3">
        <v>23</v>
      </c>
      <c r="J76" s="4">
        <v>77.4</v>
      </c>
      <c r="K76" s="2">
        <v>-8</v>
      </c>
      <c r="L76" s="3">
        <v>25.5</v>
      </c>
      <c r="M76" s="4">
        <v>99.4</v>
      </c>
      <c r="N76" s="115"/>
      <c r="O76" s="116"/>
      <c r="P76" s="117"/>
      <c r="Q76" s="115"/>
      <c r="R76" s="116"/>
      <c r="S76" s="117"/>
    </row>
    <row r="77" spans="1:19" ht="15" thickBot="1">
      <c r="A77" s="9" t="s">
        <v>61</v>
      </c>
      <c r="B77" s="2">
        <v>-4.5</v>
      </c>
      <c r="C77" s="3">
        <v>20.5</v>
      </c>
      <c r="D77" s="4">
        <v>88.4</v>
      </c>
      <c r="E77" s="2">
        <v>-7.5</v>
      </c>
      <c r="F77" s="3">
        <v>24.5</v>
      </c>
      <c r="G77" s="3">
        <v>126</v>
      </c>
      <c r="H77" s="5">
        <v>-4</v>
      </c>
      <c r="I77" s="6">
        <v>21</v>
      </c>
      <c r="J77" s="7">
        <v>102.4</v>
      </c>
      <c r="K77" s="2">
        <v>-7</v>
      </c>
      <c r="L77" s="3">
        <v>24</v>
      </c>
      <c r="M77" s="4">
        <v>149.6</v>
      </c>
      <c r="N77" s="115"/>
      <c r="O77" s="116"/>
      <c r="P77" s="117"/>
      <c r="Q77" s="115"/>
      <c r="R77" s="116"/>
      <c r="S77" s="117"/>
    </row>
    <row r="78" spans="1:19" ht="15" thickBot="1">
      <c r="A78" s="24" t="s">
        <v>3</v>
      </c>
      <c r="B78" s="12">
        <f aca="true" t="shared" si="18" ref="B78:J78">AVERAGE(B75:B77)</f>
        <v>-4.533333333333333</v>
      </c>
      <c r="C78" s="13">
        <f t="shared" si="18"/>
        <v>20.466666666666665</v>
      </c>
      <c r="D78" s="25">
        <f t="shared" si="18"/>
        <v>81.26666666666667</v>
      </c>
      <c r="E78" s="12">
        <f t="shared" si="18"/>
        <v>-7.366666666666667</v>
      </c>
      <c r="F78" s="12">
        <f t="shared" si="18"/>
        <v>26.46666666666667</v>
      </c>
      <c r="G78" s="13">
        <f t="shared" si="18"/>
        <v>93.93333333333334</v>
      </c>
      <c r="H78" s="16">
        <f t="shared" si="18"/>
        <v>-4.166666666666667</v>
      </c>
      <c r="I78" s="15">
        <f t="shared" si="18"/>
        <v>21.866666666666664</v>
      </c>
      <c r="J78" s="15">
        <f t="shared" si="18"/>
        <v>87.06666666666668</v>
      </c>
      <c r="K78" s="13">
        <f aca="true" t="shared" si="19" ref="K78:S78">AVERAGE(K75:K77)</f>
        <v>-7</v>
      </c>
      <c r="L78" s="13">
        <f t="shared" si="19"/>
        <v>24.166666666666668</v>
      </c>
      <c r="M78" s="13">
        <f t="shared" si="19"/>
        <v>131.53333333333333</v>
      </c>
      <c r="N78" s="10" t="e">
        <f t="shared" si="19"/>
        <v>#DIV/0!</v>
      </c>
      <c r="O78" s="10" t="e">
        <f t="shared" si="19"/>
        <v>#DIV/0!</v>
      </c>
      <c r="P78" s="136" t="e">
        <f t="shared" si="19"/>
        <v>#DIV/0!</v>
      </c>
      <c r="Q78" s="158" t="e">
        <f t="shared" si="19"/>
        <v>#DIV/0!</v>
      </c>
      <c r="R78" s="158" t="e">
        <f t="shared" si="19"/>
        <v>#DIV/0!</v>
      </c>
      <c r="S78" s="158" t="e">
        <f t="shared" si="19"/>
        <v>#DIV/0!</v>
      </c>
    </row>
    <row r="79" spans="1:19" ht="14.25">
      <c r="A79" s="9" t="s">
        <v>62</v>
      </c>
      <c r="B79" s="2"/>
      <c r="C79" s="3"/>
      <c r="D79" s="4"/>
      <c r="E79" s="2"/>
      <c r="F79" s="3"/>
      <c r="G79" s="3"/>
      <c r="H79" s="118"/>
      <c r="I79" s="119"/>
      <c r="J79" s="120"/>
      <c r="K79" s="115"/>
      <c r="L79" s="116"/>
      <c r="M79" s="117"/>
      <c r="N79" s="115"/>
      <c r="O79" s="116"/>
      <c r="P79" s="117"/>
      <c r="Q79" s="115"/>
      <c r="R79" s="116"/>
      <c r="S79" s="117"/>
    </row>
    <row r="80" spans="1:19" ht="15" thickBot="1">
      <c r="A80" s="11" t="s">
        <v>63</v>
      </c>
      <c r="B80" s="5">
        <v>-3.4</v>
      </c>
      <c r="C80" s="6">
        <v>19</v>
      </c>
      <c r="D80" s="7">
        <v>62.2</v>
      </c>
      <c r="E80" s="5">
        <v>-4.4</v>
      </c>
      <c r="F80" s="6">
        <v>27.4</v>
      </c>
      <c r="G80" s="6">
        <v>50.4</v>
      </c>
      <c r="H80" s="5">
        <v>-4</v>
      </c>
      <c r="I80" s="6">
        <v>23</v>
      </c>
      <c r="J80" s="7">
        <v>89.6</v>
      </c>
      <c r="K80" s="5">
        <v>-5</v>
      </c>
      <c r="L80" s="6">
        <v>23</v>
      </c>
      <c r="M80" s="7">
        <v>121.2</v>
      </c>
      <c r="N80" s="122"/>
      <c r="O80" s="123"/>
      <c r="P80" s="124"/>
      <c r="Q80" s="122"/>
      <c r="R80" s="123"/>
      <c r="S80" s="124"/>
    </row>
  </sheetData>
  <sheetProtection/>
  <mergeCells count="7">
    <mergeCell ref="Q7:S7"/>
    <mergeCell ref="A6:S6"/>
    <mergeCell ref="K7:M7"/>
    <mergeCell ref="B7:D7"/>
    <mergeCell ref="H7:J7"/>
    <mergeCell ref="E7:G7"/>
    <mergeCell ref="N7:P7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agrg046</dc:creator>
  <cp:keywords/>
  <dc:description/>
  <cp:lastModifiedBy>agrg046</cp:lastModifiedBy>
  <cp:lastPrinted>2012-09-10T14:28:04Z</cp:lastPrinted>
  <dcterms:created xsi:type="dcterms:W3CDTF">2012-07-11T17:01:45Z</dcterms:created>
  <dcterms:modified xsi:type="dcterms:W3CDTF">2014-10-01T14:00:35Z</dcterms:modified>
  <cp:category/>
  <cp:version/>
  <cp:contentType/>
  <cp:contentStatus/>
</cp:coreProperties>
</file>